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65" yWindow="65431" windowWidth="10275" windowHeight="1339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<sst xmlns="http://schemas.openxmlformats.org/spreadsheetml/2006/main" count="109" uniqueCount="69">
  <si>
    <t>Decorrenza</t>
  </si>
  <si>
    <t>Contratto</t>
  </si>
  <si>
    <t>Repertorio</t>
  </si>
  <si>
    <t>Canone annuo</t>
  </si>
  <si>
    <t>Immobiliare Muscò</t>
  </si>
  <si>
    <t>Mingrone</t>
  </si>
  <si>
    <t>Strancia</t>
  </si>
  <si>
    <t>Castagnino</t>
  </si>
  <si>
    <t>Scalise</t>
  </si>
  <si>
    <t>Borda</t>
  </si>
  <si>
    <t>Proprietà</t>
  </si>
  <si>
    <t>Ubicazione</t>
  </si>
  <si>
    <t>Piazza Montessori, 16 (Edificio 9) - Crotone</t>
  </si>
  <si>
    <t>Piazza Kennedy - Cirò Marina</t>
  </si>
  <si>
    <t>Via Caltanissetta - Cirò Marina</t>
  </si>
  <si>
    <t>Corso Giove - Petilia Policastro</t>
  </si>
  <si>
    <t>Via Saffo, 59 (Edificio 8) - Crotone</t>
  </si>
  <si>
    <t>Via XX Settembre, 26 - Melissa</t>
  </si>
  <si>
    <t>Loc. Setteporte - Rocca di Neto</t>
  </si>
  <si>
    <t>Via Nazioni Unite - Crotone</t>
  </si>
  <si>
    <t>Reg. 4 serie 3T del 30.01.2008 (Muscò - Edificio 9);</t>
  </si>
  <si>
    <t>Reg. 3103 serie 3 del 30.11.2006 (Muscò - Edificio 8);</t>
  </si>
  <si>
    <t>Reg. 521 serie 1 del 26.01.1987 (Strancia);</t>
  </si>
  <si>
    <t>Reg. 1211 serie 1 del 20.05.1991 (Strancia);</t>
  </si>
  <si>
    <t>Reg. 70 serie 3T del 21.03.2008 (Castagnino);</t>
  </si>
  <si>
    <t>Reg. 284 serie 3T del 19.12.2007 (Scalise);</t>
  </si>
  <si>
    <t>Rep. n° 34 del 20 giugno 2000 (Mingrone);</t>
  </si>
  <si>
    <t>Rep. 195 del 22.10.1985 (Strancia);</t>
  </si>
  <si>
    <t>Rep. 2 del 16.01.1987 (Strancia);</t>
  </si>
  <si>
    <t>Rep. 271 del 31.05.1990 (Strancia);</t>
  </si>
  <si>
    <t>Rep. N° 522 del 16.05.1991 (Strancia);</t>
  </si>
  <si>
    <t>Rep. n° 85 del 15.05.2003 (Borda);</t>
  </si>
  <si>
    <t>Reg. 4155 serie 1 del 05.11.1985 (Strancia);</t>
  </si>
  <si>
    <t>Reg. 1626 serie 1 del 05.06.1990 (Strancia);</t>
  </si>
  <si>
    <t>Reg. 1362 serie 1 del 11.06.2003 (Borda);</t>
  </si>
  <si>
    <t>Imposte</t>
  </si>
  <si>
    <t>Canone trimestrale</t>
  </si>
  <si>
    <t>01</t>
  </si>
  <si>
    <t>07</t>
  </si>
  <si>
    <t>02</t>
  </si>
  <si>
    <t>04</t>
  </si>
  <si>
    <t>03</t>
  </si>
  <si>
    <t>08</t>
  </si>
  <si>
    <t>05</t>
  </si>
  <si>
    <t>06</t>
  </si>
  <si>
    <t>Reg. 1729 serie 1 del 26.07.2000 (Mingrone);</t>
  </si>
  <si>
    <t>Rep. n° 18 del 2020 (Borda);</t>
  </si>
  <si>
    <t>Cordua</t>
  </si>
  <si>
    <t>Reg. 2276 serie 3T del 29.12.2020 (Cordua);</t>
  </si>
  <si>
    <t>10</t>
  </si>
  <si>
    <t>2020</t>
  </si>
  <si>
    <t>Rep. n° 35 del 18/11/2020 (Cordua);</t>
  </si>
  <si>
    <t>Rep. 18/2020 (Borda); NUOVO</t>
  </si>
  <si>
    <t>Borda (NUOVO)</t>
  </si>
  <si>
    <t>Curia</t>
  </si>
  <si>
    <t>Via Pietro Raimondi - Crotone</t>
  </si>
  <si>
    <t>Reg. 2008 serie 3T del 04.11.2020 (Curia)</t>
  </si>
  <si>
    <t>Balzano</t>
  </si>
  <si>
    <t>Via Giovanni Paolo II – Crotone</t>
  </si>
  <si>
    <t>Reg. 2033 serie 3T del 06.11.2020 (Balzano)</t>
  </si>
  <si>
    <t>FITTI ATTIVI</t>
  </si>
  <si>
    <t>Canone semestrale</t>
  </si>
  <si>
    <t>Ex Palazzo FFSS</t>
  </si>
  <si>
    <t>Via Stazione - Crotone</t>
  </si>
  <si>
    <t>Verbale di conciliazione amministrativa</t>
  </si>
  <si>
    <t>Ex Sede decentrata</t>
  </si>
  <si>
    <t>Via Giovanni Paolo II - Crotone</t>
  </si>
  <si>
    <t>2005</t>
  </si>
  <si>
    <t>FITTI PASSIVI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</si>
</sst>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mmm\-yyyy"/>
    <numFmt numFmtId="177" formatCode="[$-410]dddd\ d\ mmmm\ yyyy"/>
    <numFmt numFmtId="178" formatCode="&quot;Attivo&quot;;&quot;Attivo&quot;;&quot;Inattivo&quot;"/>
    <numFmt numFmtId="179" formatCode="d/m/yyyy;@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4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44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Alignment="1">
      <alignment/>
    </xf>
    <xf numFmtId="0" fontId="1" fillId="0" borderId="10" xfId="44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/>
    </xf>
    <xf numFmtId="170" fontId="0" fillId="0" borderId="0" xfId="64" applyFont="1" applyBorder="1" applyAlignment="1">
      <alignment vertical="center"/>
    </xf>
    <xf numFmtId="49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170" fontId="0" fillId="0" borderId="10" xfId="44" applyFont="1" applyFill="1" applyBorder="1" applyAlignment="1">
      <alignment vertical="center"/>
    </xf>
    <xf numFmtId="170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0" fillId="0" borderId="10" xfId="0" applyFont="1" applyBorder="1" applyAlignment="1" quotePrefix="1">
      <alignment/>
    </xf>
    <xf numFmtId="170" fontId="0" fillId="0" borderId="10" xfId="0" applyNumberFormat="1" applyFont="1" applyBorder="1" applyAlignment="1">
      <alignment/>
    </xf>
    <xf numFmtId="170" fontId="0" fillId="0" borderId="10" xfId="44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170" fontId="24" fillId="0" borderId="10" xfId="45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2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7.7109375" style="2" bestFit="1" customWidth="1"/>
    <col min="2" max="2" width="33.140625" style="2" customWidth="1"/>
    <col min="3" max="3" width="21.57421875" style="2" customWidth="1"/>
    <col min="4" max="4" width="11.8515625" style="4" bestFit="1" customWidth="1"/>
    <col min="5" max="5" width="12.8515625" style="4" bestFit="1" customWidth="1"/>
    <col min="6" max="6" width="10.8515625" style="5" bestFit="1" customWidth="1"/>
    <col min="7" max="7" width="3.28125" style="5" customWidth="1"/>
    <col min="8" max="8" width="3.7109375" style="5" customWidth="1"/>
    <col min="9" max="9" width="5.00390625" style="5" bestFit="1" customWidth="1"/>
    <col min="10" max="10" width="29.421875" style="2" customWidth="1"/>
    <col min="11" max="11" width="12.8515625" style="2" bestFit="1" customWidth="1"/>
    <col min="12" max="12" width="14.421875" style="2" bestFit="1" customWidth="1"/>
    <col min="13" max="16384" width="9.140625" style="2" customWidth="1"/>
  </cols>
  <sheetData>
    <row r="1" spans="1:10" s="33" customFormat="1" ht="18">
      <c r="A1" s="21" t="s">
        <v>68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s="1" customFormat="1" ht="25.5">
      <c r="A2" s="30" t="s">
        <v>10</v>
      </c>
      <c r="B2" s="30" t="s">
        <v>11</v>
      </c>
      <c r="C2" s="30" t="s">
        <v>1</v>
      </c>
      <c r="D2" s="8" t="s">
        <v>36</v>
      </c>
      <c r="E2" s="29" t="s">
        <v>3</v>
      </c>
      <c r="F2" s="30" t="s">
        <v>35</v>
      </c>
      <c r="G2" s="15" t="s">
        <v>0</v>
      </c>
      <c r="H2" s="16"/>
      <c r="I2" s="16"/>
      <c r="J2" s="28" t="s">
        <v>2</v>
      </c>
      <c r="L2" s="12"/>
    </row>
    <row r="3" spans="1:12" ht="24.75" customHeight="1">
      <c r="A3" s="17" t="s">
        <v>5</v>
      </c>
      <c r="B3" s="34" t="s">
        <v>13</v>
      </c>
      <c r="C3" s="34" t="s">
        <v>45</v>
      </c>
      <c r="D3" s="18">
        <v>37917.94</v>
      </c>
      <c r="E3" s="18">
        <f>D3*4</f>
        <v>151671.76</v>
      </c>
      <c r="F3" s="19">
        <f aca="true" t="shared" si="0" ref="F3:F12">E3*2%</f>
        <v>3033.4352000000003</v>
      </c>
      <c r="G3" s="20" t="s">
        <v>37</v>
      </c>
      <c r="H3" s="20" t="s">
        <v>37</v>
      </c>
      <c r="I3" s="20">
        <v>1999</v>
      </c>
      <c r="J3" s="37" t="s">
        <v>26</v>
      </c>
      <c r="K3" s="10"/>
      <c r="L3" s="13"/>
    </row>
    <row r="4" spans="1:12" ht="24.75" customHeight="1">
      <c r="A4" s="17" t="s">
        <v>8</v>
      </c>
      <c r="B4" s="34" t="s">
        <v>17</v>
      </c>
      <c r="C4" s="34" t="s">
        <v>25</v>
      </c>
      <c r="D4" s="18">
        <v>892.5</v>
      </c>
      <c r="E4" s="18">
        <f>D4*4</f>
        <v>3570</v>
      </c>
      <c r="F4" s="19">
        <f t="shared" si="0"/>
        <v>71.4</v>
      </c>
      <c r="G4" s="20" t="s">
        <v>37</v>
      </c>
      <c r="H4" s="20" t="s">
        <v>37</v>
      </c>
      <c r="I4" s="20">
        <v>2007</v>
      </c>
      <c r="J4" s="34"/>
      <c r="K4" s="10"/>
      <c r="L4" s="13"/>
    </row>
    <row r="5" spans="1:12" ht="29.25" customHeight="1">
      <c r="A5" s="17" t="s">
        <v>6</v>
      </c>
      <c r="B5" s="34" t="s">
        <v>14</v>
      </c>
      <c r="C5" s="34" t="s">
        <v>32</v>
      </c>
      <c r="D5" s="18">
        <v>1429.63</v>
      </c>
      <c r="E5" s="18">
        <f aca="true" t="shared" si="1" ref="E5:E10">D5*4</f>
        <v>5718.52</v>
      </c>
      <c r="F5" s="18">
        <f t="shared" si="0"/>
        <v>114.37040000000002</v>
      </c>
      <c r="G5" s="20" t="s">
        <v>37</v>
      </c>
      <c r="H5" s="20" t="s">
        <v>41</v>
      </c>
      <c r="I5" s="20">
        <v>1985</v>
      </c>
      <c r="J5" s="37" t="s">
        <v>27</v>
      </c>
      <c r="K5" s="10"/>
      <c r="L5" s="13"/>
    </row>
    <row r="6" spans="1:12" ht="29.25" customHeight="1">
      <c r="A6" s="17" t="s">
        <v>6</v>
      </c>
      <c r="B6" s="34" t="s">
        <v>14</v>
      </c>
      <c r="C6" s="34" t="s">
        <v>33</v>
      </c>
      <c r="D6" s="18">
        <v>8307.88</v>
      </c>
      <c r="E6" s="18">
        <f t="shared" si="1"/>
        <v>33231.52</v>
      </c>
      <c r="F6" s="18">
        <f t="shared" si="0"/>
        <v>664.6303999999999</v>
      </c>
      <c r="G6" s="20" t="s">
        <v>37</v>
      </c>
      <c r="H6" s="20" t="s">
        <v>40</v>
      </c>
      <c r="I6" s="20">
        <v>1987</v>
      </c>
      <c r="J6" s="37" t="s">
        <v>29</v>
      </c>
      <c r="K6" s="10"/>
      <c r="L6" s="13"/>
    </row>
    <row r="7" spans="1:12" ht="29.25" customHeight="1">
      <c r="A7" s="17" t="s">
        <v>9</v>
      </c>
      <c r="B7" s="34" t="s">
        <v>19</v>
      </c>
      <c r="C7" s="34" t="s">
        <v>34</v>
      </c>
      <c r="D7" s="18">
        <v>7611.18</v>
      </c>
      <c r="E7" s="18">
        <f t="shared" si="1"/>
        <v>30444.72</v>
      </c>
      <c r="F7" s="19">
        <f t="shared" si="0"/>
        <v>608.8944</v>
      </c>
      <c r="G7" s="20">
        <v>15</v>
      </c>
      <c r="H7" s="20" t="s">
        <v>43</v>
      </c>
      <c r="I7" s="20">
        <v>2003</v>
      </c>
      <c r="J7" s="37" t="s">
        <v>31</v>
      </c>
      <c r="K7" s="10"/>
      <c r="L7" s="13"/>
    </row>
    <row r="8" spans="1:12" ht="29.25" customHeight="1">
      <c r="A8" s="17" t="s">
        <v>53</v>
      </c>
      <c r="B8" s="34" t="s">
        <v>19</v>
      </c>
      <c r="C8" s="34" t="s">
        <v>52</v>
      </c>
      <c r="D8" s="18">
        <v>8677.14</v>
      </c>
      <c r="E8" s="18">
        <f>D8*4</f>
        <v>34708.56</v>
      </c>
      <c r="F8" s="19">
        <f t="shared" si="0"/>
        <v>694.1712</v>
      </c>
      <c r="G8" s="20" t="s">
        <v>37</v>
      </c>
      <c r="H8" s="20" t="s">
        <v>44</v>
      </c>
      <c r="I8" s="20" t="s">
        <v>50</v>
      </c>
      <c r="J8" s="37" t="s">
        <v>46</v>
      </c>
      <c r="K8" s="10"/>
      <c r="L8" s="14"/>
    </row>
    <row r="9" spans="1:12" s="3" customFormat="1" ht="29.25" customHeight="1">
      <c r="A9" s="17" t="s">
        <v>6</v>
      </c>
      <c r="B9" s="34" t="s">
        <v>14</v>
      </c>
      <c r="C9" s="34" t="s">
        <v>22</v>
      </c>
      <c r="D9" s="18">
        <v>3048.25</v>
      </c>
      <c r="E9" s="18">
        <f t="shared" si="1"/>
        <v>12193</v>
      </c>
      <c r="F9" s="18">
        <f t="shared" si="0"/>
        <v>243.86</v>
      </c>
      <c r="G9" s="20" t="s">
        <v>37</v>
      </c>
      <c r="H9" s="20" t="s">
        <v>42</v>
      </c>
      <c r="I9" s="20">
        <v>1986</v>
      </c>
      <c r="J9" s="37" t="s">
        <v>28</v>
      </c>
      <c r="K9" s="10"/>
      <c r="L9" s="14"/>
    </row>
    <row r="10" spans="1:12" s="3" customFormat="1" ht="29.25" customHeight="1">
      <c r="A10" s="17" t="s">
        <v>6</v>
      </c>
      <c r="B10" s="34" t="s">
        <v>14</v>
      </c>
      <c r="C10" s="34" t="s">
        <v>23</v>
      </c>
      <c r="D10" s="18">
        <v>3525</v>
      </c>
      <c r="E10" s="18">
        <f t="shared" si="1"/>
        <v>14100</v>
      </c>
      <c r="F10" s="18">
        <f t="shared" si="0"/>
        <v>282</v>
      </c>
      <c r="G10" s="20" t="s">
        <v>37</v>
      </c>
      <c r="H10" s="20" t="s">
        <v>42</v>
      </c>
      <c r="I10" s="20">
        <v>1987</v>
      </c>
      <c r="J10" s="37" t="s">
        <v>30</v>
      </c>
      <c r="K10" s="10"/>
      <c r="L10" s="14"/>
    </row>
    <row r="11" spans="1:12" ht="29.25" customHeight="1">
      <c r="A11" s="17" t="s">
        <v>47</v>
      </c>
      <c r="B11" s="34" t="s">
        <v>18</v>
      </c>
      <c r="C11" s="34" t="s">
        <v>48</v>
      </c>
      <c r="D11" s="18">
        <v>1450</v>
      </c>
      <c r="E11" s="18">
        <f>D11*4</f>
        <v>5800</v>
      </c>
      <c r="F11" s="19">
        <f t="shared" si="0"/>
        <v>116</v>
      </c>
      <c r="G11" s="20" t="s">
        <v>37</v>
      </c>
      <c r="H11" s="20" t="s">
        <v>49</v>
      </c>
      <c r="I11" s="20" t="s">
        <v>50</v>
      </c>
      <c r="J11" s="37" t="s">
        <v>51</v>
      </c>
      <c r="K11" s="10"/>
      <c r="L11" s="14"/>
    </row>
    <row r="12" spans="1:12" ht="29.25" customHeight="1">
      <c r="A12" s="17" t="s">
        <v>7</v>
      </c>
      <c r="B12" s="34" t="s">
        <v>15</v>
      </c>
      <c r="C12" s="34" t="s">
        <v>24</v>
      </c>
      <c r="D12" s="18">
        <f>2135.88*5</f>
        <v>10679.400000000001</v>
      </c>
      <c r="E12" s="18">
        <f>D12*4</f>
        <v>42717.600000000006</v>
      </c>
      <c r="F12" s="19">
        <f t="shared" si="0"/>
        <v>854.3520000000001</v>
      </c>
      <c r="G12" s="20" t="s">
        <v>37</v>
      </c>
      <c r="H12" s="20" t="s">
        <v>40</v>
      </c>
      <c r="I12" s="20">
        <v>2008</v>
      </c>
      <c r="J12" s="37"/>
      <c r="L12" s="14"/>
    </row>
    <row r="13" spans="1:12" ht="29.25" customHeight="1">
      <c r="A13" s="17" t="s">
        <v>4</v>
      </c>
      <c r="B13" s="34" t="s">
        <v>12</v>
      </c>
      <c r="C13" s="35" t="s">
        <v>20</v>
      </c>
      <c r="D13" s="18">
        <v>10751.62</v>
      </c>
      <c r="E13" s="18">
        <v>43006.48</v>
      </c>
      <c r="F13" s="19">
        <v>430.06480000000005</v>
      </c>
      <c r="G13" s="20" t="s">
        <v>37</v>
      </c>
      <c r="H13" s="20" t="s">
        <v>39</v>
      </c>
      <c r="I13" s="20">
        <v>2008</v>
      </c>
      <c r="J13" s="34"/>
      <c r="L13" s="14"/>
    </row>
    <row r="14" spans="1:12" ht="39.75" customHeight="1">
      <c r="A14" s="17" t="s">
        <v>4</v>
      </c>
      <c r="B14" s="34" t="s">
        <v>16</v>
      </c>
      <c r="C14" s="36" t="s">
        <v>21</v>
      </c>
      <c r="D14" s="18">
        <v>4260.98</v>
      </c>
      <c r="E14" s="18">
        <v>17043.92</v>
      </c>
      <c r="F14" s="19">
        <v>170.4392</v>
      </c>
      <c r="G14" s="20" t="s">
        <v>37</v>
      </c>
      <c r="H14" s="20" t="s">
        <v>40</v>
      </c>
      <c r="I14" s="20">
        <v>1999</v>
      </c>
      <c r="J14" s="34"/>
      <c r="L14" s="14"/>
    </row>
    <row r="15" spans="1:12" ht="29.25" customHeight="1">
      <c r="A15" s="17" t="s">
        <v>54</v>
      </c>
      <c r="B15" s="34" t="s">
        <v>55</v>
      </c>
      <c r="C15" s="34" t="s">
        <v>56</v>
      </c>
      <c r="D15" s="18">
        <v>2778</v>
      </c>
      <c r="E15" s="18">
        <f>D15*3</f>
        <v>8334</v>
      </c>
      <c r="F15" s="18">
        <f>E15*1%</f>
        <v>83.34</v>
      </c>
      <c r="G15" s="20" t="s">
        <v>37</v>
      </c>
      <c r="H15" s="20" t="s">
        <v>49</v>
      </c>
      <c r="I15" s="20" t="s">
        <v>50</v>
      </c>
      <c r="J15" s="37"/>
      <c r="K15" s="10"/>
      <c r="L15" s="1"/>
    </row>
    <row r="16" spans="1:12" ht="29.25" customHeight="1">
      <c r="A16" s="17" t="s">
        <v>57</v>
      </c>
      <c r="B16" s="34" t="s">
        <v>58</v>
      </c>
      <c r="C16" s="34" t="s">
        <v>59</v>
      </c>
      <c r="D16" s="18">
        <f>2550+2550*22%</f>
        <v>3111</v>
      </c>
      <c r="E16" s="18">
        <f>D16*3</f>
        <v>9333</v>
      </c>
      <c r="F16" s="18">
        <f>E16*1%</f>
        <v>93.33</v>
      </c>
      <c r="G16" s="20" t="s">
        <v>37</v>
      </c>
      <c r="H16" s="20" t="s">
        <v>49</v>
      </c>
      <c r="I16" s="20" t="s">
        <v>50</v>
      </c>
      <c r="J16" s="37"/>
      <c r="K16" s="10"/>
      <c r="L16" s="1"/>
    </row>
    <row r="17" ht="2.25" customHeight="1">
      <c r="F17" s="7"/>
    </row>
    <row r="18" spans="1:10" ht="18">
      <c r="A18" s="21" t="s">
        <v>60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25.5">
      <c r="A19" s="26" t="s">
        <v>10</v>
      </c>
      <c r="B19" s="26" t="s">
        <v>11</v>
      </c>
      <c r="C19" s="26" t="s">
        <v>1</v>
      </c>
      <c r="D19" s="8" t="s">
        <v>61</v>
      </c>
      <c r="E19" s="8" t="s">
        <v>3</v>
      </c>
      <c r="F19" s="30" t="s">
        <v>35</v>
      </c>
      <c r="G19" s="15" t="s">
        <v>0</v>
      </c>
      <c r="H19" s="16"/>
      <c r="I19" s="16"/>
      <c r="J19" s="27" t="s">
        <v>2</v>
      </c>
    </row>
    <row r="20" spans="1:10" ht="25.5">
      <c r="A20" s="31" t="s">
        <v>62</v>
      </c>
      <c r="B20" s="31" t="s">
        <v>63</v>
      </c>
      <c r="C20" s="38" t="s">
        <v>64</v>
      </c>
      <c r="D20" s="32">
        <v>75853.59</v>
      </c>
      <c r="E20" s="32">
        <v>151707.18</v>
      </c>
      <c r="F20" s="23"/>
      <c r="G20" s="22" t="s">
        <v>37</v>
      </c>
      <c r="H20" s="22" t="s">
        <v>37</v>
      </c>
      <c r="I20" s="25">
        <v>2008</v>
      </c>
      <c r="J20" s="25"/>
    </row>
    <row r="21" spans="1:10" ht="12.75">
      <c r="A21" s="31" t="s">
        <v>65</v>
      </c>
      <c r="B21" s="31" t="s">
        <v>66</v>
      </c>
      <c r="C21" s="31"/>
      <c r="D21" s="24"/>
      <c r="E21" s="24"/>
      <c r="F21" s="23"/>
      <c r="G21" s="22" t="s">
        <v>37</v>
      </c>
      <c r="H21" s="22" t="s">
        <v>38</v>
      </c>
      <c r="I21" s="22" t="s">
        <v>67</v>
      </c>
      <c r="J21" s="25"/>
    </row>
    <row r="22" ht="12.75">
      <c r="F22" s="7"/>
    </row>
    <row r="23" ht="12.75">
      <c r="J23" s="6"/>
    </row>
    <row r="27" spans="7:9" ht="12.75">
      <c r="G27" s="11"/>
      <c r="H27" s="11"/>
      <c r="I27" s="11"/>
    </row>
    <row r="29" ht="12.75">
      <c r="J29" s="9"/>
    </row>
  </sheetData>
  <sheetProtection/>
  <mergeCells count="4">
    <mergeCell ref="A1:J1"/>
    <mergeCell ref="G2:I2"/>
    <mergeCell ref="A18:J18"/>
    <mergeCell ref="G19:I19"/>
  </mergeCells>
  <printOptions/>
  <pageMargins left="0.25" right="0.25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Cosentino Gaetano</dc:creator>
  <cp:keywords/>
  <dc:description/>
  <cp:lastModifiedBy>Caparra Beniamino</cp:lastModifiedBy>
  <cp:lastPrinted>2021-05-26T07:37:23Z</cp:lastPrinted>
  <dcterms:created xsi:type="dcterms:W3CDTF">2017-01-16T11:51:31Z</dcterms:created>
  <dcterms:modified xsi:type="dcterms:W3CDTF">2021-05-26T07:37:27Z</dcterms:modified>
  <cp:category/>
  <cp:version/>
  <cp:contentType/>
  <cp:contentStatus/>
</cp:coreProperties>
</file>