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tabRatio="853" activeTab="3"/>
  </bookViews>
  <sheets>
    <sheet name="Scheda A" sheetId="1" r:id="rId1"/>
    <sheet name="Scheda B" sheetId="2" r:id="rId2"/>
    <sheet name="Scheda C" sheetId="3" r:id="rId3"/>
    <sheet name=" Scheda D" sheetId="4" r:id="rId4"/>
    <sheet name="Scheda E" sheetId="5" r:id="rId5"/>
    <sheet name="Scheda F" sheetId="6" r:id="rId6"/>
  </sheets>
  <definedNames>
    <definedName name="_xlnm.Print_Area" localSheetId="3">' Scheda D'!$A$1:$Z$102</definedName>
    <definedName name="_xlnm.Print_Area" localSheetId="0">'Scheda A'!$A$1:$E$27</definedName>
    <definedName name="_xlnm.Print_Area" localSheetId="1">'Scheda B'!$A$1:$S$69</definedName>
    <definedName name="_xlnm.Print_Area" localSheetId="2">'Scheda C'!$A$1:$P$46</definedName>
    <definedName name="_xlnm.Print_Area" localSheetId="4">'Scheda E'!$A$1:$N$83</definedName>
    <definedName name="_xlnm.Print_Area" localSheetId="5">'Scheda F'!$A$1:$F$22</definedName>
  </definedNames>
  <calcPr fullCalcOnLoad="1"/>
</workbook>
</file>

<file path=xl/comments4.xml><?xml version="1.0" encoding="utf-8"?>
<comments xmlns="http://schemas.openxmlformats.org/spreadsheetml/2006/main">
  <authors>
    <author>Milea Giuseppe</author>
  </authors>
  <commentList>
    <comment ref="N12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49/22</t>
        </r>
      </text>
    </comment>
    <comment ref="N14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49/22</t>
        </r>
      </text>
    </comment>
    <comment ref="N15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123/2022</t>
        </r>
      </text>
    </comment>
    <comment ref="N16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123/2022</t>
        </r>
      </text>
    </comment>
    <comment ref="N18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PONTI/21</t>
        </r>
      </text>
    </comment>
    <comment ref="N19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PONTI/21</t>
        </r>
      </text>
    </comment>
    <comment ref="N20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PONTI/21</t>
        </r>
      </text>
    </comment>
    <comment ref="N21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PONTI/21</t>
        </r>
      </text>
    </comment>
    <comment ref="N22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PONTI/22</t>
        </r>
      </text>
    </comment>
    <comment ref="N23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PONTI/22</t>
        </r>
      </text>
    </comment>
    <comment ref="N49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PONTI/23</t>
        </r>
      </text>
    </comment>
    <comment ref="N50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PONTI/23</t>
        </r>
      </text>
    </comment>
    <comment ref="N51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PONTI/23</t>
        </r>
      </text>
    </comment>
    <comment ref="N53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123/23</t>
        </r>
      </text>
    </comment>
    <comment ref="N54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49/23</t>
        </r>
      </text>
    </comment>
    <comment ref="N55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49/23</t>
        </r>
      </text>
    </comment>
    <comment ref="N56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49/23</t>
        </r>
      </text>
    </comment>
    <comment ref="N57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49/23</t>
        </r>
      </text>
    </comment>
    <comment ref="N58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49/23</t>
        </r>
      </text>
    </comment>
  </commentList>
</comments>
</file>

<file path=xl/comments5.xml><?xml version="1.0" encoding="utf-8"?>
<comments xmlns="http://schemas.openxmlformats.org/spreadsheetml/2006/main">
  <authors>
    <author>Milea Giuseppe</author>
  </authors>
  <commentList>
    <comment ref="C12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49/22</t>
        </r>
      </text>
    </comment>
    <comment ref="C14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49/22</t>
        </r>
      </text>
    </comment>
    <comment ref="C15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123/2022</t>
        </r>
      </text>
    </comment>
    <comment ref="C16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123/2022</t>
        </r>
      </text>
    </comment>
    <comment ref="C18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PONTI/21</t>
        </r>
      </text>
    </comment>
    <comment ref="C19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PONTI/21</t>
        </r>
      </text>
    </comment>
    <comment ref="C20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PONTI/21</t>
        </r>
      </text>
    </comment>
    <comment ref="C21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PONTI/21</t>
        </r>
      </text>
    </comment>
    <comment ref="C22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PONTI/22</t>
        </r>
      </text>
    </comment>
    <comment ref="C23" authorId="0">
      <text>
        <r>
          <rPr>
            <b/>
            <sz val="9"/>
            <rFont val="Tahoma"/>
            <family val="2"/>
          </rPr>
          <t>Milea Giuseppe:</t>
        </r>
        <r>
          <rPr>
            <sz val="9"/>
            <rFont val="Tahoma"/>
            <family val="2"/>
          </rPr>
          <t xml:space="preserve">
PONTI/22</t>
        </r>
      </text>
    </comment>
  </commentList>
</comments>
</file>

<file path=xl/sharedStrings.xml><?xml version="1.0" encoding="utf-8"?>
<sst xmlns="http://schemas.openxmlformats.org/spreadsheetml/2006/main" count="1449" uniqueCount="545">
  <si>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</si>
  <si>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</si>
  <si>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</si>
  <si>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</si>
  <si>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</si>
  <si>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</si>
  <si>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</si>
  <si>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</si>
  <si>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Totali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</si>
  <si>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</si>
  <si>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</si>
  <si>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</si>
  <si>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</si>
  <si>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</si>
  <si>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</si>
  <si>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</si>
  <si>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</si>
  <si>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</si>
  <si>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</si>
  <si>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</si>
  <si>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</si>
  <si>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</si>
  <si>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Codice univoco immobile (1)</t>
  </si>
  <si>
    <t>si/no</t>
  </si>
  <si>
    <t>1. cessione della titolarità dell’opera ad altro ente pubblico</t>
  </si>
  <si>
    <t>3. vendita al mercato privato</t>
  </si>
  <si>
    <t>già incluso in programma di dismissione di cui art.27 DL 201/2011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</si>
  <si>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</si>
  <si>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</si>
  <si>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</si>
  <si>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</si>
  <si>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</si>
  <si>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</si>
  <si>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</si>
  <si>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Possibile utilizzo ridimensionato dell'Opera</t>
  </si>
  <si>
    <t>Parte di infrastruttura di rete</t>
  </si>
  <si>
    <t>Stato di realizzazione ex comma 2 art.1 DM 42/2013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</si>
  <si>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</si>
  <si>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</si>
  <si>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</si>
  <si>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</si>
  <si>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</si>
  <si>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</si>
  <si>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</si>
  <si>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</si>
  <si>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CENTRALE DI COMMITTENZA O SOGGETTO AGGREGATORE AL QUALE SI INTENDE DELEGARE LA PROCEDURA DI AFFIDAMENTO</t>
  </si>
  <si>
    <t>codice AUSA</t>
  </si>
  <si>
    <t>denominazione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</si>
  <si>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</si>
  <si>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</si>
  <si>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</si>
  <si>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</si>
  <si>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</si>
  <si>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</si>
  <si>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</si>
  <si>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</si>
  <si>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</si>
  <si>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</si>
  <si>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</si>
  <si>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immobili disponibili ex articolo 21 comma 5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</si>
  <si>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</si>
  <si>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</si>
  <si>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</si>
  <si>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</si>
  <si>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</si>
  <si>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</si>
  <si>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</si>
  <si>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</si>
  <si>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</si>
  <si>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</si>
  <si>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</si>
  <si>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</si>
  <si>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</si>
  <si>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</si>
  <si>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</si>
  <si>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</si>
  <si>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</si>
  <si>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</si>
  <si>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</si>
  <si>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</si>
  <si>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Tabella B.1</t>
  </si>
  <si>
    <t>Tabella B.2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</si>
  <si>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</si>
  <si>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</si>
  <si>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</si>
  <si>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</si>
  <si>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</si>
  <si>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</si>
  <si>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</si>
  <si>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</si>
  <si>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</si>
  <si>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</si>
  <si>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</si>
  <si>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</si>
  <si>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</si>
  <si>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</si>
  <si>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</si>
  <si>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</si>
  <si>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</si>
  <si>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Note: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</si>
  <si>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</si>
  <si>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</si>
  <si>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</si>
  <si>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</si>
  <si>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</si>
  <si>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</si>
  <si>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</si>
  <si>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</si>
  <si>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>CUP (1)</t>
  </si>
  <si>
    <t>CUP Master (2)</t>
  </si>
  <si>
    <t>Importo complessivo dell'intervento (3)</t>
  </si>
  <si>
    <t>Importo complessivo lavori (4)</t>
  </si>
  <si>
    <t>Codice Istat</t>
  </si>
  <si>
    <t>L'opera è attualmente fruibile, anche parzialmente, dalla collettività?</t>
  </si>
  <si>
    <t>importo</t>
  </si>
  <si>
    <t>percentuale</t>
  </si>
  <si>
    <t>Altra tipologia</t>
  </si>
  <si>
    <t>lotto funzionale (5)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</si>
  <si>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</si>
  <si>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</si>
  <si>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</si>
  <si>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>Vendita ovvero demolizione (5)</t>
  </si>
  <si>
    <t>Percentuale avanzamento lavori (4)</t>
  </si>
  <si>
    <t xml:space="preserve">E NON RIPROPOSTI E NON AVVIATI  </t>
  </si>
  <si>
    <t>Tabella D.5</t>
  </si>
  <si>
    <t>1. modifica ex art.5 comma 8 lettera b)</t>
  </si>
  <si>
    <t>2. modifica ex art.5 comma 8 lettera c)</t>
  </si>
  <si>
    <t>3. modifica ex art.5 comma 8 lettera d)</t>
  </si>
  <si>
    <t>4. modifica ex art.5 comma 8 lettera e)</t>
  </si>
  <si>
    <t>5. modifica ex art.5 comma 10</t>
  </si>
  <si>
    <t>Intervento aggiunto o variato a seguito di modifica programma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</si>
  <si>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</si>
  <si>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</si>
  <si>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</si>
  <si>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</si>
  <si>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</si>
  <si>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</si>
  <si>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</si>
  <si>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</si>
  <si>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</si>
  <si>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</si>
  <si>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</si>
  <si>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(Dott. Michele Scappatura)</t>
  </si>
  <si>
    <t>(Ing. Francesco Mario Benincasa)</t>
  </si>
  <si>
    <t>ITF62</t>
  </si>
  <si>
    <t>CPA</t>
  </si>
  <si>
    <t>1/22</t>
  </si>
  <si>
    <t xml:space="preserve"> H27H18001560001</t>
  </si>
  <si>
    <t xml:space="preserve"> H47H18001440001</t>
  </si>
  <si>
    <t>H27H18001590001</t>
  </si>
  <si>
    <t xml:space="preserve"> H77H18001620001</t>
  </si>
  <si>
    <t>019</t>
  </si>
  <si>
    <t>011</t>
  </si>
  <si>
    <t>024</t>
  </si>
  <si>
    <t>010</t>
  </si>
  <si>
    <t>3/22</t>
  </si>
  <si>
    <t>4/22</t>
  </si>
  <si>
    <t>5/22</t>
  </si>
  <si>
    <t>017</t>
  </si>
  <si>
    <t>6/22</t>
  </si>
  <si>
    <t>7/22</t>
  </si>
  <si>
    <t>LAVORI DI MANUTENZIONE STRAORDINARIA ED AMMODERNAMENTO DELLA SP 14 DAL KM 20+750 AL KM 22+250</t>
  </si>
  <si>
    <t xml:space="preserve">H87H20001590001 </t>
  </si>
  <si>
    <t>H47H20001600001</t>
  </si>
  <si>
    <t>H77H20001350001</t>
  </si>
  <si>
    <t>H77H20001360001</t>
  </si>
  <si>
    <t>H97H18001740001</t>
  </si>
  <si>
    <t>H47H18001470001</t>
  </si>
  <si>
    <t>H27H18001620001</t>
  </si>
  <si>
    <t>H57H18001380001</t>
  </si>
  <si>
    <t>H37H18001290001</t>
  </si>
  <si>
    <t>012</t>
  </si>
  <si>
    <t>013</t>
  </si>
  <si>
    <t>015</t>
  </si>
  <si>
    <t>018</t>
  </si>
  <si>
    <t>021</t>
  </si>
  <si>
    <t>022</t>
  </si>
  <si>
    <t>023</t>
  </si>
  <si>
    <t>025</t>
  </si>
  <si>
    <t>009</t>
  </si>
  <si>
    <t>1/23</t>
  </si>
  <si>
    <t>2/23</t>
  </si>
  <si>
    <t>3/23</t>
  </si>
  <si>
    <t>4/23</t>
  </si>
  <si>
    <t>5/23</t>
  </si>
  <si>
    <t>6/23</t>
  </si>
  <si>
    <t>7/23</t>
  </si>
  <si>
    <t>LAVORI DI COSTRUZIONE NUOVO PONTE SULLA SP 40 BIS NEL COMUNE DI MESORACA SUL TORRENTE POTAMO.</t>
  </si>
  <si>
    <t>LAVORI DI CONSOLIDAMENTO ED ALLARGAMENTO DEL PONTE DELLA PETRUSA NEL COMUNE DI SCANDALE SULLA SP 56</t>
  </si>
  <si>
    <t>H61B21004160001</t>
  </si>
  <si>
    <t>H65F21001010001</t>
  </si>
  <si>
    <t>H55F21001380001</t>
  </si>
  <si>
    <t>H95F21001100001</t>
  </si>
  <si>
    <t>H95F21001110001</t>
  </si>
  <si>
    <t>9/22</t>
  </si>
  <si>
    <t>10/22</t>
  </si>
  <si>
    <t>11/22</t>
  </si>
  <si>
    <t>12/22</t>
  </si>
  <si>
    <t>13/22</t>
  </si>
  <si>
    <t>14/22</t>
  </si>
  <si>
    <t>15/22</t>
  </si>
  <si>
    <t>8/23</t>
  </si>
  <si>
    <t>9/23</t>
  </si>
  <si>
    <t>01</t>
  </si>
  <si>
    <t>07</t>
  </si>
  <si>
    <t>008</t>
  </si>
  <si>
    <t>027</t>
  </si>
  <si>
    <t>002</t>
  </si>
  <si>
    <t>007</t>
  </si>
  <si>
    <t>H11B21001540001</t>
  </si>
  <si>
    <t>H81B21002000001</t>
  </si>
  <si>
    <t>H15F21000260001</t>
  </si>
  <si>
    <t xml:space="preserve"> H11D20000490001 </t>
  </si>
  <si>
    <t xml:space="preserve">H11D20000540001 </t>
  </si>
  <si>
    <t xml:space="preserve"> H11D20000500001 </t>
  </si>
  <si>
    <t xml:space="preserve">H18B20000260001 </t>
  </si>
  <si>
    <t>H41D20000520001</t>
  </si>
  <si>
    <t xml:space="preserve"> H11D20000510001 </t>
  </si>
  <si>
    <t>H11D20000520001</t>
  </si>
  <si>
    <t xml:space="preserve"> H11D20000530001 </t>
  </si>
  <si>
    <t xml:space="preserve">H18B20000270001 </t>
  </si>
  <si>
    <t>H85F21001180001</t>
  </si>
  <si>
    <t>H15F21001450001</t>
  </si>
  <si>
    <t>H15F21001460001</t>
  </si>
  <si>
    <t>H35F21001220001</t>
  </si>
  <si>
    <t>H85F21001170001</t>
  </si>
  <si>
    <t>16/22</t>
  </si>
  <si>
    <t>17/22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</si>
  <si>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</si>
  <si>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</si>
  <si>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</si>
  <si>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</si>
  <si>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</si>
  <si>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</si>
  <si>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</si>
  <si>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</si>
  <si>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27/22</t>
  </si>
  <si>
    <t>28/22</t>
  </si>
  <si>
    <t>10/23</t>
  </si>
  <si>
    <t>LAVORI DI MANUTENZIONE STRAORDINARIA E RISANAMENTO CONSERVATIVO DEL PONTE AD ARCHI SUL FIUME TACINA SULLA SP 41 NEL COMUNE DI CUTRO</t>
  </si>
  <si>
    <t>LAVORI DI CONSOLIDAMENTO ED ALLARGAMENTO DEL PONTE SUL TORRENTE CROPA SULLA SP 58 NEL COMUNE DI PETILIA POLICASTRO</t>
  </si>
  <si>
    <t>LAVORI DI MANUTENZIONE STRAORDINARIA ED AMMODERNAMENTO DELLA SP 18 DAL KM 5+000 AL KM 9+450</t>
  </si>
  <si>
    <t>LAVORI DI MANUTENZIONE STRAORDINARIA DELLA SP 19 DAL KM 0+000 AL KM 3+650, DELLA SP 20 DAL KM 0+000 AL KM 3+900 E DELLA SP 21 DAL KM 0+000 AL KM 2+350</t>
  </si>
  <si>
    <t>FONTE FINANZIAMENTO</t>
  </si>
  <si>
    <t>LAVORI DI MANUTENZIONE STRAORDINARIA  DELLA SP 43 DAL KM 6+300 AL KM 17+350</t>
  </si>
  <si>
    <t>LAVORI DI MANUTENZIONE STRAORDINARIA  DELLA SP 62 DAL KM 0+000 AL KM 11+350</t>
  </si>
  <si>
    <t>LAVORI DI MANUTENZIONE STRAORDINARIA DELLA SP 59 DAL KM 0+000 AL KM 7+750</t>
  </si>
  <si>
    <t>LAVORI DI MANUTENZIONE STRAORDINARIA DELLA SP 47 DAL KM 0+000 AL KM 5+350</t>
  </si>
  <si>
    <t>H37H20001920001</t>
  </si>
  <si>
    <t>H67H20001750001</t>
  </si>
  <si>
    <t>H27H20001240001</t>
  </si>
  <si>
    <t>H47H20001740001</t>
  </si>
  <si>
    <t>11/23</t>
  </si>
  <si>
    <t>H25F22000550001</t>
  </si>
  <si>
    <t>1/24</t>
  </si>
  <si>
    <t>2/24</t>
  </si>
  <si>
    <t>3/24</t>
  </si>
  <si>
    <t>4/24</t>
  </si>
  <si>
    <t>H77H22002660001</t>
  </si>
  <si>
    <t>P.N.R.R.</t>
  </si>
  <si>
    <t>H77H22002670001</t>
  </si>
  <si>
    <t>H37H22002380001</t>
  </si>
  <si>
    <t>H75F22000720001</t>
  </si>
  <si>
    <t>31/22</t>
  </si>
  <si>
    <t>LAVORI DI COSTRUZIONE DELLA NUOVA SEDE DELL'ISTITUTO MAGISTRALE "GRAVINA"  CROTONE - LOTTO FUNZIONALE</t>
  </si>
  <si>
    <t>LAVORI DI MANUTENZIONE STRAORDINARIA E MESSA IN SICUREZZA DELL'ISTITUTO PROFESSIONALE IPSIA "BARLACCHI"</t>
  </si>
  <si>
    <t>NUOVO POLO SCOLASTICO IN LOC. FORESTA DI PETILIA POLICASTRO (KR). COMPLETAMENTO CORPO PALESTRA E LABORATORI</t>
  </si>
  <si>
    <t>RIQUALIFICAZIONE PALESTRA ESISTENTE PRESSO L’ISTITUTO DI ISTRUZIONE SUPERIORE "SANTONI" - CROTONE</t>
  </si>
  <si>
    <t>ADEGUAMENTO FUNZIONALE E MESSA IN SICUREZZA IMPIANTISTICA DELLA PALESTRA DEL LICEO DI PETILIA POLICASTRO (KR)</t>
  </si>
  <si>
    <t>RIQUALIFICAZIONE AREA SPORTIVA ALL’APERTO PRESSO L’ISTITUTO DI ISTRUZIONE SUPERIORE NAUTICO “M. CILIBERTO” - VIA SIRIS – CROTONE</t>
  </si>
  <si>
    <t>RIQUALIFICAZIONE PALESTRA ESISTENTE PRESSO L’ISTITUTO DI ISTRUZIONE SUPERIORE IPSIA  "BARLACCHI"- VIA G. CARDUCCI - CROTONE</t>
  </si>
  <si>
    <t>ADEGUAMENTO FUNZIONALE E MESSA IN SICUREZZA IMPIANTISTICA DELLA PALESTRA DEL LICEO CLASSICO "PITAGORA" - CROTONE</t>
  </si>
  <si>
    <t xml:space="preserve">RIQUALIFICAZIONE PALESTRA ESISTENTE PRESSO L’ISTITUTO TECNICO COMMERCIALE "LUCIFERO" - VIA G. CARDUCCI - CROTONE </t>
  </si>
  <si>
    <t>ADEGUAMENTO FUNZIONALE E MESSA IN SICUREZZA IMPIANTISTICA DELLA PALESTRA DELL'ISTITUTO DI ISTRUZIONE SUPERIORE "PERTINI" - CROTONE</t>
  </si>
  <si>
    <t>ADEGUAMENTO FUNZIONALE E MESSA IN SICUREZZA IMPIANTISTICA DELLA PALESTRA DEL  LICEO SCIENTIFICO "FILOLAO" - CROTONE</t>
  </si>
  <si>
    <t>H19I22000040006</t>
  </si>
  <si>
    <t>H85F21000650006</t>
  </si>
  <si>
    <t>H19I220000500006</t>
  </si>
  <si>
    <t>H19I22000060006</t>
  </si>
  <si>
    <t xml:space="preserve"> H15F21000840006</t>
  </si>
  <si>
    <t>H11B22001660001</t>
  </si>
  <si>
    <t xml:space="preserve"> H15F21000850006</t>
  </si>
  <si>
    <t xml:space="preserve">H15F21000830006 </t>
  </si>
  <si>
    <t>32/22</t>
  </si>
  <si>
    <t>33/22</t>
  </si>
  <si>
    <t>34/22</t>
  </si>
  <si>
    <t>35/22</t>
  </si>
  <si>
    <t>36/22</t>
  </si>
  <si>
    <t>37/22</t>
  </si>
  <si>
    <t>38/22</t>
  </si>
  <si>
    <t>40/22</t>
  </si>
  <si>
    <t>H81I22000360001</t>
  </si>
  <si>
    <t xml:space="preserve">LAVORI DI COMPLETAMENTO DEL POLO SCOLASTICO "L. GANGALE" IN LOC. CERAMIDIO - CIRO' MARINA (KR) </t>
  </si>
  <si>
    <t>L91006950793202200006</t>
  </si>
  <si>
    <t>L91006950793202200007</t>
  </si>
  <si>
    <t>L91006950793202200008</t>
  </si>
  <si>
    <t>L91006950793202200009</t>
  </si>
  <si>
    <t>L91006950793202200010</t>
  </si>
  <si>
    <t>L91006950793202200011</t>
  </si>
  <si>
    <t>L91006950793202200012</t>
  </si>
  <si>
    <t>L91006950793202100026</t>
  </si>
  <si>
    <t>L91006950793202100027</t>
  </si>
  <si>
    <t>L91006950793202100028</t>
  </si>
  <si>
    <t>L91006950793202100029</t>
  </si>
  <si>
    <t>L91006950793202100030</t>
  </si>
  <si>
    <t>L91006950793202100031</t>
  </si>
  <si>
    <t>L91006950793202100032</t>
  </si>
  <si>
    <t>L91006950793202100033</t>
  </si>
  <si>
    <t>L91006950793202100034</t>
  </si>
  <si>
    <t>L91006950793202100035</t>
  </si>
  <si>
    <t>L91006950793202200002</t>
  </si>
  <si>
    <t>L91006950793202200005</t>
  </si>
  <si>
    <t>L91006950793202200004</t>
  </si>
  <si>
    <t>L91006950793202200003</t>
  </si>
  <si>
    <t>L91006950793202200001</t>
  </si>
  <si>
    <t>L91006950793202100025</t>
  </si>
  <si>
    <t>L91006950793202100024</t>
  </si>
  <si>
    <t>L91006950793202100023</t>
  </si>
  <si>
    <t>L91006950793202100022</t>
  </si>
  <si>
    <t>L91006950793202100021</t>
  </si>
  <si>
    <t>L91006950793202100020</t>
  </si>
  <si>
    <t>L91006950793202100019</t>
  </si>
  <si>
    <t>L91006950793202100018</t>
  </si>
  <si>
    <t>L91006950793202100017</t>
  </si>
  <si>
    <t>L91006950793202100016</t>
  </si>
  <si>
    <t>L91006950793202100014</t>
  </si>
  <si>
    <t>L91006950793202100013</t>
  </si>
  <si>
    <t>L91006950793202100012</t>
  </si>
  <si>
    <t>L91006950793202100011</t>
  </si>
  <si>
    <t>L91006950793202100010</t>
  </si>
  <si>
    <t>L91006950793202100009</t>
  </si>
  <si>
    <t>L91006950793202100008</t>
  </si>
  <si>
    <t>L91006950793202100007</t>
  </si>
  <si>
    <t>L91006950793202100006</t>
  </si>
  <si>
    <t>L91006950793202100004</t>
  </si>
  <si>
    <t>L91006950793202100003</t>
  </si>
  <si>
    <t>L91006950793202000005</t>
  </si>
  <si>
    <t>L91006950793202000004</t>
  </si>
  <si>
    <t>L91006950793202000003</t>
  </si>
  <si>
    <t>L91006950793202000001</t>
  </si>
  <si>
    <t>L91006950793202200013</t>
  </si>
  <si>
    <t>L91006950793202200014</t>
  </si>
  <si>
    <t>L91006950793202200015</t>
  </si>
  <si>
    <t>L91006950793202200016</t>
  </si>
  <si>
    <t>L91006950793202200017</t>
  </si>
  <si>
    <t>L91006950793202200018</t>
  </si>
  <si>
    <t>L91006950793202200019</t>
  </si>
  <si>
    <t>L91006950793202200020</t>
  </si>
  <si>
    <t>H67H22002800001</t>
  </si>
  <si>
    <t>H87H22002960001</t>
  </si>
  <si>
    <t>09</t>
  </si>
  <si>
    <t>41/22</t>
  </si>
  <si>
    <t>COP</t>
  </si>
  <si>
    <t>LAVORI DI MANUTENZIONE STRAORDINARIA DELL'ISTITUTO TECNICO STATALE GEOMETRI "SANTONI" - CROTONE</t>
  </si>
  <si>
    <t>ADN</t>
  </si>
  <si>
    <t>MIS</t>
  </si>
  <si>
    <t>INTERVENTI DI CAPTAZIONE, ACCUMULO, TRASPORTO, DISTRIBUZIONE DI RISORSE IDRICHE E MONITORAGGIO DELLA RETE IDRICA. POTENZIAMENTO DEL SISTEMA DEPURATIVO CON ANNESSI INTERVENTI DI EFFICIENTAMENTO ENERGETICO</t>
  </si>
  <si>
    <t>H88B22000270006</t>
  </si>
  <si>
    <t>L91006950793202200022</t>
  </si>
  <si>
    <t>42/22</t>
  </si>
  <si>
    <t>ELENCO DEGLI INTERVENTI DEL PROGRAMMA</t>
  </si>
  <si>
    <t>LAVORI DI MANUTENZIONE STRAORDINARIA E SISTEMAZIONE DELLA SP 15 ROSANETI (SP 16 Bivio Caputi - Bivio SP 17 - SP 14 Bivio Valle delle Rose)</t>
  </si>
  <si>
    <t>LAVORI DI COSTRUZIONE NUOVO PONTE SULLA SP 40 BIS NEL COMUNE DI MESORACA SUL TORRENTE POTAMO</t>
  </si>
  <si>
    <t>LAVORI DI CONSOLIDAMENTO ED ALLARGAMENTO DEL PONTE SUL FIUME TACINA NELL’ABITATO DI ROCCABERNARDA SULLA SP 58</t>
  </si>
  <si>
    <t>LAVORI DI CONSOLIDAMENTO ED ALLARGAMENTO DEI PONTI IN MURATURA SULLA SP 59 NEI COMUNI DI CUTRO E SAN MAURO MARCHESATO</t>
  </si>
  <si>
    <t>LAVORI DI COSTRUZIONE NUOVO PONTE SULLA SP 38 IN LOCALITA' NIFFI NEL COMUNE DI ROCCABERNARDA</t>
  </si>
  <si>
    <t>LAVORI DI MANUTENZIONE STRAORDINARIA ED EFFICIENTAMENTO ENERGETICO DELL'ISTITUTO SCOLASTICO LICEO STATALE "G. V. GRAVINA" PLESSO EX CLINICA S. FRANCESCO</t>
  </si>
  <si>
    <t>LAVORI DI MANUTENZIONE STRAORDINARIA ED EFFICIENTAMENTO ENERGETICO DELL'ISTITUTO LICEO CLASSICO "PITAGORA" - CROTONE</t>
  </si>
  <si>
    <t>LAVORI DI MANUTENZIONE STRAORDINARIA ED EFFICiENTAMENTO ENERGETICO DELL'ISTITUTO TECNICO COMMERCIALE "LUCIFERO" - CROTONE</t>
  </si>
  <si>
    <t>LAVORI DI MANUTENZIONE STRAORDINARIA ED EFFICIENTAMENTO ENERGETICO DELL'ISTITUTO TECNICO INDUSTRIALE "DONEGANI" - CROTONE</t>
  </si>
  <si>
    <t>LAVORI DI MANUTENZIONE STRAORDINARIA ED EFFICIENTAMENTO ENERGETICO DELL'ISTITUTO TECNICO NAUTICO STATALE "CILIBERTO" - CROTONE</t>
  </si>
  <si>
    <t>LAVORI DI MANUTENZIONE STRAORDINARIA DELLA SP 60 TRA I KM 2+000 E 10+000</t>
  </si>
  <si>
    <t>Il Dirigente del Settore Bilancio e Programmazione</t>
  </si>
  <si>
    <t>Il referente del Programma</t>
  </si>
  <si>
    <t>LAVORI DI MANUTENZIONE STRAORDINARIA E SISTEMAZIONE DELLA SP 1 “CRUCOLESE” (SS 106 Torretta – Crucoli - SS 106 Nicà)</t>
  </si>
  <si>
    <t>LAVORI DI MANUTENZIONE STRAORDINARIA E SISTEMAZIONE DELLA SP 32 “SANTA RANIA” (Innesto SP 62 – Caccuri - C.da S. Rania - SP 31)</t>
  </si>
  <si>
    <t>LAVORI DI MANUTENZIONE STRAORDINARIA E SISTEMAZIONE DELLA SP 53 "SERRA MUZZUNETI" tratto Verzino-Pallagorio</t>
  </si>
  <si>
    <t>LAVORI DI MANUTENZIONE STRAORDINARIA DELLA SP 36 DAL KM 0+000 AL KM 11+380 E DELLA SP 37 DAL KM 0+000 AL KM 6+100</t>
  </si>
  <si>
    <t>LAVORI DI MANUTENZIONE STRAORDINARIA  E AMMODERNAMENTO DELLE SS.PP. 7 E 9 DI COLLEGAMENTO TRA I COMUNI DI CIRÒ ED UMBRIATICO</t>
  </si>
  <si>
    <t>LAVORI DI CONSOLIDAMENTO ED ALLARGAMENTO DEI PONTI IN MURATURA SULLA SP 58 NEI COMUNI DI SANTA SEVERINA, ROCCABERNARDA E MESORACA</t>
  </si>
  <si>
    <t>LAVORI DI CONSOLIDAMENTO ED ALLARGAMENTO DEL PONTE SULLA SP 60 NEL COMUNE DI PETILIA POLICASTRO SUL FIUME TACINA</t>
  </si>
  <si>
    <t>LAVORI DI MANUTENZIONE STRAORDINARIA DEL PONTE SUL FIUME NETO SULLA SP 23 dir NEL COMUNE DI ROCCA DI NETO</t>
  </si>
  <si>
    <t>LAVORI DI MANUTENZIONE STRAORDINARIA  E SISTEMAZIONE DELLE SS.PP. 45 E 46</t>
  </si>
  <si>
    <t>LAVORI DI MANUTENZIONE STRAORDINARIA E SISTEMAZIONE DELLA SP 56 "DEL MARCHESATO"</t>
  </si>
  <si>
    <t>LAVORI DI MANUTENZIONE STRAORDINARIA  E SISTEMAZIONE DELLA SP 54 "SAVELLESE"</t>
  </si>
  <si>
    <t>LAVORI DI MANUTENZIONE STRAORDINARIA  E SISTEMAZIONE DELLA SP 31 "DELLE TERME"</t>
  </si>
  <si>
    <t>LAVORI DI MANUTENZIONE STRAORDINARIA E SISTEMAZIONE DELLA SP 42 "DRAGONE"</t>
  </si>
  <si>
    <t>LAVORI DI MESSA IN SICUREZZA DEL CORPO STRADALE, DELLE OPERE D'ARTE E DELLE PERTINENZE DELLA SP 7 NEL TRATTO CIRÒ - CARACONESSA</t>
  </si>
  <si>
    <t>LAVORI DI MESSA IN SICUREZZA DEL CORPO STRADALE, DELLE OPERE D'ARTE E DELLE PERTINENZE DELLA SP 10 NEL TRATTO CIRÒ - INNESTO SP 9</t>
  </si>
  <si>
    <t>LAVORI DI MESSA IN SICUREZZA DEL CORPO STRADALE, DELLE OPERE D'ARTE E DELLE PERTINENZE DELLA SP 43 NEL TRATTO CUTRO - SS 106</t>
  </si>
  <si>
    <t>LAVORI DI MANUTENZIONE STRAORDINARIA ED EFFICIENTAMENTO ENERGETICO DELL'ISTITUTO SCOLASTICO LICEO STATALE "G. V. GRAVINA"
PLESSO EX CLINICA S. FRANCESCO</t>
  </si>
  <si>
    <t>LAVORI DI MANUTENZIONE STRAORDINARIA ED EFFICIENTAMENTO ENERGETICO DELL'ISTITUTO SCOLASTICO IPSIA "BARLACCHI" - CROTONE</t>
  </si>
  <si>
    <t>LAVORI DI MANUTENZIONE STRAORDINARIA ED EFFICIENTAMENTO ENERGETICO DELL'ISTITUTO TECNICO NAUTICO STATALE "CILIBERTO" -
CROTONE</t>
  </si>
  <si>
    <t>18/22</t>
  </si>
  <si>
    <t>44/22</t>
  </si>
  <si>
    <t>LAVORI DI MANUTENZIONE STRAORDINARIA DELL'EDIFICIO SCOLASTICO LICEO SCIENTIFICO "FILOLAO" - CROTONE</t>
  </si>
  <si>
    <t>LAVORI DI MANUTENZIONE STRAORDINARIA ED EFFICIENTAMENTO ENERGETICO DELL'EDIFICIO SCOLASTICO LICEO "BORRELLI" - S. SEVERINA (KR)</t>
  </si>
  <si>
    <t>LAVORI DI MANUTENZIONE STRAORDINARIA ED EFFICIENTAMENTO ENERGETICO DELL'EDIFICIO SCOLASTICO LICEO "BORRELLI" - S. SEVERINA
(KR)</t>
  </si>
  <si>
    <t>Note</t>
  </si>
  <si>
    <t>(1) Numero intervento = cf amministrazione + prima annualità del primo programma nel quale l'intervento è stato inserito + progressivo di 5 cifre</t>
  </si>
  <si>
    <t>(2) Numero interno liberamente indicato dall'amministrazione in base a proprio sistema di codifica</t>
  </si>
  <si>
    <t>(3) Indica il CUP (cfr. articolo 3 comma 5)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</si>
  <si>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</si>
  <si>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</si>
  <si>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</si>
  <si>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comma 12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</si>
  <si>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</si>
  <si>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</si>
  <si>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</si>
  <si>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</si>
  <si>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stato modificato a seguito di modifica in corso d'anno ai sensi dell'art.5 commi 8 e 10. Tale campo, come la relativa nota e tabella, compaiono solo in caso di modifica del programma</t>
  </si>
  <si>
    <t>numero intervento CUI</t>
  </si>
  <si>
    <t>data (anno)</t>
  </si>
  <si>
    <t>data</t>
  </si>
  <si>
    <t>SCHEDA D:  Programma Triennale delle Opere Pubbliche 2023/2025</t>
  </si>
  <si>
    <t>dell’Amministrazione Provinciale di Crotone</t>
  </si>
  <si>
    <t>lavoro complesso
(6)</t>
  </si>
  <si>
    <t>Settore e sottosettore
intervento</t>
  </si>
  <si>
    <t>Francesco Mario Benincasa</t>
  </si>
  <si>
    <t>Infrastrutture di Trasporto - Stradali</t>
  </si>
  <si>
    <r>
      <t xml:space="preserve">D.M. 49/18
</t>
    </r>
    <r>
      <rPr>
        <sz val="10"/>
        <rFont val="Verdana"/>
        <family val="2"/>
      </rPr>
      <t>Annualità 2022</t>
    </r>
  </si>
  <si>
    <t>no</t>
  </si>
  <si>
    <r>
      <t xml:space="preserve">D.M. 123/20
</t>
    </r>
    <r>
      <rPr>
        <sz val="10"/>
        <rFont val="Verdana"/>
        <family val="2"/>
      </rPr>
      <t>Annualità 2022</t>
    </r>
  </si>
  <si>
    <r>
      <t xml:space="preserve">D.M. PONTI
</t>
    </r>
    <r>
      <rPr>
        <sz val="10"/>
        <rFont val="Verdana"/>
        <family val="2"/>
      </rPr>
      <t>Annualità 2021</t>
    </r>
  </si>
  <si>
    <t>LAVORI DI COSTRUZIONE NUOVO PONTE SULLA SP 38 IN LOCALITÀ NIFFI NEL COMUNE DI ROCCABERNARDA</t>
  </si>
  <si>
    <r>
      <t xml:space="preserve">D.M. PONTI
</t>
    </r>
    <r>
      <rPr>
        <sz val="10"/>
        <rFont val="Verdana"/>
        <family val="2"/>
      </rPr>
      <t>Annualità 2022</t>
    </r>
  </si>
  <si>
    <t>SCHEDA F:  Programma Triennale delle Opere Pubbliche 2023/2025</t>
  </si>
  <si>
    <t xml:space="preserve">  ELENCO DEGLI INTERVENTI PRESENTI NELL'ELENCO ANNUALE DEL PRECEDENTE PROGRAMMA TRIENNALE </t>
  </si>
  <si>
    <t>Codice</t>
  </si>
  <si>
    <t>Ereditato da precedente programma</t>
  </si>
  <si>
    <t>Ereditato da scheda D</t>
  </si>
  <si>
    <r>
      <t xml:space="preserve">motivo per il quale l'intervento non è riproposto </t>
    </r>
    <r>
      <rPr>
        <b/>
        <sz val="10"/>
        <color indexed="56"/>
        <rFont val="Verdana"/>
        <family val="2"/>
      </rPr>
      <t>(1)</t>
    </r>
  </si>
  <si>
    <t>(1) breve descrizione dei motivi</t>
  </si>
  <si>
    <t>mancato finanziamento
del progetto</t>
  </si>
  <si>
    <t>Opere e Infrastrutture Sociali - Sociali e Scolastiche</t>
  </si>
  <si>
    <t>Arturo Crugliano Pantisano</t>
  </si>
  <si>
    <t>Infrastrutture Ambientali e Risorse Idriche - Risorse Idriche</t>
  </si>
  <si>
    <r>
      <t xml:space="preserve">D.M. PONTI
</t>
    </r>
    <r>
      <rPr>
        <sz val="10"/>
        <rFont val="Verdana"/>
        <family val="2"/>
      </rPr>
      <t>Annualità 2023</t>
    </r>
  </si>
  <si>
    <r>
      <t xml:space="preserve">D.M. 123/20
</t>
    </r>
    <r>
      <rPr>
        <sz val="10"/>
        <rFont val="Verdana"/>
        <family val="2"/>
      </rPr>
      <t>Annualità 2023</t>
    </r>
  </si>
  <si>
    <r>
      <t xml:space="preserve">D.M. 49/18
</t>
    </r>
    <r>
      <rPr>
        <sz val="10"/>
        <rFont val="Verdana"/>
        <family val="2"/>
      </rPr>
      <t>Annualità 2023</t>
    </r>
  </si>
  <si>
    <r>
      <t xml:space="preserve">D.M. 123/20
</t>
    </r>
    <r>
      <rPr>
        <sz val="10"/>
        <rFont val="Verdana"/>
        <family val="2"/>
      </rPr>
      <t>Annualità 2024</t>
    </r>
  </si>
  <si>
    <t>O.C.D.P.C. n. 767/2021 - Decreto n. 19/767 del 15.11.2022</t>
  </si>
  <si>
    <t xml:space="preserve">Cfr. Classificazione Sistema CUP: codice tipologia intervento per Natura Intervento 03= realizzazione di lavori pubblici (opere e impiantistica) </t>
  </si>
  <si>
    <t>58</t>
  </si>
  <si>
    <t>12/23</t>
  </si>
  <si>
    <t>H87H22002840001</t>
  </si>
  <si>
    <t>L91006950793202300001</t>
  </si>
  <si>
    <t>LAVORI DI MANUTENZIONE STRAORDINARIA DELLE SS.PP 2 "GAGLIOPPO" E 3 "MADONNA DI MARE"</t>
  </si>
  <si>
    <t>13/23</t>
  </si>
  <si>
    <t>H17H22002540001</t>
  </si>
  <si>
    <t>L91006950793202300002</t>
  </si>
  <si>
    <t>LAVORI DI MANUTENZIONE STRAORDINARIA E SISTEMAZIONE DELLE SS.PP. 52 "PAPANICE" E 57 "GABELLA"</t>
  </si>
  <si>
    <t>5/24</t>
  </si>
  <si>
    <t>6/24</t>
  </si>
  <si>
    <t>L91006950793202300003</t>
  </si>
  <si>
    <t>L91006950793202300004</t>
  </si>
  <si>
    <t>H97H22002660001</t>
  </si>
  <si>
    <t>LAVORI DI MANUTENZIONE STRAORDINARIA E SISTEMAZIONE DELLA SP 61 "TREPIDÒ"</t>
  </si>
  <si>
    <t>H77H22002570001</t>
  </si>
  <si>
    <t>LAVORI DI MANUTENZIONE STRAORDINARIA E SISTEMAZIONE DELLA SP 7 "TORRE PASSO" DA BIVIO SP 9 A INNESTO SP 53</t>
  </si>
  <si>
    <t>L91006950793202300005</t>
  </si>
  <si>
    <t>L91006950793202300006</t>
  </si>
  <si>
    <t>1/25</t>
  </si>
  <si>
    <t>2/25</t>
  </si>
  <si>
    <t>H47H22002500001</t>
  </si>
  <si>
    <t>H87H22002850001</t>
  </si>
  <si>
    <t>LAVORI DI MANUTENZIONE STRAORDINARIA DELLA SP 48 "OVILE MARINA"</t>
  </si>
  <si>
    <t>LAVORI DI MANUTENZIONE STRAORDINARIA DELLA SP  4 "C.DA CAPPELLA"</t>
  </si>
  <si>
    <r>
      <t>QUADRO DELLE RISORSE NECESSARIE ALLA REALIZZAZIONE DEL PROGRAMMA</t>
    </r>
    <r>
      <rPr>
        <b/>
        <vertAlign val="superscript"/>
        <sz val="14"/>
        <color indexed="8"/>
        <rFont val="Verdana"/>
        <family val="2"/>
      </rPr>
      <t xml:space="preserve"> (1)</t>
    </r>
  </si>
  <si>
    <t>risorse derivanti da trasferimento di immobili ex art.191 D.Lgs. 50/2016
(SCHEDA C)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</si>
  <si>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>e alla scheda C. Dette informazioni sono acquisite dal sistema (software) e rese disponibili in banca dati ma non visualizzate nel programma.</t>
    </r>
  </si>
  <si>
    <t>(1) Indica il CUP del progetto di investimento nel quale l'opera incompiuta rientra: è obbligatorio per tutti i progetti avviati dal 1 gennaio 2003</t>
  </si>
  <si>
    <t>(2) Indica l'eventuale Cup master dell'oggetto progettuale al quale l'opera è eventualmente associata</t>
  </si>
  <si>
    <t>(3) Importo riferito all'ultimo quadro economico approvato</t>
  </si>
  <si>
    <t>(4) Percentuale di avanzamento dei lavori rispetto all'ultimo progetto approvato</t>
  </si>
  <si>
    <t>a) è stata dichiarata l'insussistenza dell'interesse pubblico al completamento ed alla fruibilità dell'opera</t>
  </si>
  <si>
    <t>b) si intende riprendere l'esecuzione dell'opera senza necessari finanziamenti aggiuntivi</t>
  </si>
  <si>
    <t>c) si intende riprendere l'esecuzione dell'opera avendo già reperito i necessari finanziamenti aggiuntivi</t>
  </si>
  <si>
    <t>d) si intende riprendere l'esecuzione dell'opera una volta reperiti i necessari finanziamenti aggiuntivi</t>
  </si>
  <si>
    <t>a) nazionale</t>
  </si>
  <si>
    <t>b) regionale</t>
  </si>
  <si>
    <t>a) mancanza di fondi</t>
  </si>
  <si>
    <t>b1) cause tecniche: protrarsi di circostanze speciali che hanno determinato la sospensione dei lavori e/o l'esigenza di una variante progettuale</t>
  </si>
  <si>
    <t>b2) cause tecniche: presenza di contenzioso</t>
  </si>
  <si>
    <t>c) sopravvenute nuove norme tecniche o disposizioni di legge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</si>
  <si>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</si>
  <si>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</si>
  <si>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 xml:space="preserve">c) i lavori di realizzazione, ultimati, non sono stati collaudati nel termine previsto (… ) come accertato nel corso delle operazioni di collaudo. (Art. 1 c2, lettera c), DM 42/2013) </t>
  </si>
  <si>
    <t xml:space="preserve">a) prevista in progetto </t>
  </si>
  <si>
    <t>b) diversa da quella prevista in progetto</t>
  </si>
  <si>
    <t>Descrizione dell'opera</t>
  </si>
  <si>
    <t>Dimensionamento dell'intervento (unità di misura)</t>
  </si>
  <si>
    <t>unità di misura</t>
  </si>
  <si>
    <t>Dimensionamento dell'intervento (valore)</t>
  </si>
  <si>
    <t>valore (mq, mc …)</t>
  </si>
  <si>
    <t>L'opera risulta rispondente a tutti i requisiti del capitolato</t>
  </si>
  <si>
    <t>L'opera risulta rispondente a tutti i requisiti dell'ultimo progetto approvato</t>
  </si>
  <si>
    <t>Fonti di finanziamento (se intervento lavoro di completamento non incluso in scheda D)</t>
  </si>
  <si>
    <t>Sponsorizzazione</t>
  </si>
  <si>
    <t>Finanza di progetto</t>
  </si>
  <si>
    <t>Costo progetto</t>
  </si>
  <si>
    <t>Finanziamento assegnato</t>
  </si>
  <si>
    <t>Tipologia copertura finanziaria</t>
  </si>
  <si>
    <t>Comunitaria</t>
  </si>
  <si>
    <t>Statale</t>
  </si>
  <si>
    <t>Regionale</t>
  </si>
  <si>
    <t>Provinciale</t>
  </si>
  <si>
    <t>Comunale</t>
  </si>
  <si>
    <t>Altra Pubblica</t>
  </si>
  <si>
    <t>Privata</t>
  </si>
  <si>
    <t>Ulteriori dati (campi da compilare resi disponibili in banca dati ma non visualizzati nel Programma triennale)</t>
  </si>
  <si>
    <t>(5) In caso di vendita l'immobile deve essere riportato nell'elenco di cui alla scheda C ; in caso di demolizione l'intervento deve essere riportato fra gli interventi del programma di cui alla scheda D</t>
  </si>
  <si>
    <t>SCHEDA C: Programma Triennale delle Opere Pubbliche 2023/2025</t>
  </si>
  <si>
    <t>SCHEDA B:  Programma Triennale delle Opere Pubbliche 2023/2025</t>
  </si>
  <si>
    <t>SCHEDA A:  Programma Triennale delle Opere Pubbliche 2023/2025</t>
  </si>
  <si>
    <t>SCHEDA E:  Programma Triennale delle Opere Pubbliche 2023/2025</t>
  </si>
  <si>
    <t>Tabella E.1</t>
  </si>
  <si>
    <t>Tabella E.2</t>
  </si>
  <si>
    <t>(*) Tale campo compare solo in caso di modifica del programma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</si>
  <si>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</si>
  <si>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</si>
  <si>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</si>
  <si>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</si>
  <si>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</si>
  <si>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</si>
  <si>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</si>
  <si>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</si>
  <si>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</si>
  <si>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</si>
  <si>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</si>
  <si>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</si>
  <si>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</si>
  <si>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</si>
  <si>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>e) mancato interesse al completamento  da  parte della stazione appaltante,  dell'ente aggiudicatore o di altro soggetto aggiudicatore</t>
  </si>
  <si>
    <t>d) fallimento, liquidazione coatta e concordato preventivo dell'impresa appaltatrice, risoluzione del contratto, o recesso dal contratto ai sensi delle vigenti disposizioni in materia di antimafia</t>
  </si>
  <si>
    <t xml:space="preserve">trasferimento immobile a titolo corrispettivo ex comma 1 art. 191 </t>
  </si>
  <si>
    <t>Terzo
anno</t>
  </si>
  <si>
    <t>Decreto interministeriale n. 394 del 13.10.2021
Annualità
2021-2022</t>
  </si>
  <si>
    <t>AREA INTERNA SILA E PRESILA. LAVORI DI RIFACIMENTO DEL MANTO BITUMINOSO DI ALCUNI TRATTI DELLE SS.PP. 7, 8, 11, 14, 26, 26 BIS, 28, 53 E 54 NEI COMUNI DI SAN NICOLA DELL’ALTO, PALLAGORIO, CARFIZZI, VERZINO, UMBRIATICO E SAVELLI, E DELLE SS.PP. 27, 32, 33, 56 E 62 NEI COMUNI DI SANTA SEVERINA, CACCURI, CERENZIA E CASTELSILANO PER IL BIENNIO 2021/2022</t>
  </si>
  <si>
    <t>AREA INTERNA SILA E PRESILA. LAVORI DI RIFACIMENTO DEL MANTO BITUMINOSO DI ALCUNI TRATTI DELLE SS.PP. 7, 8, 11, 14, 26, 26 BIS, 28, 53 E 54 NEI COMUNI DI SAN NICOLA DELL’ALTO, PALLAGORIO, CARFIZZI, VERZINO, UMBRIATICO E SAVELLI, E DELLE SS.PP. 27, 32, 33, 56 E 62 NEI COMUNI DI SANTA SEVERINA, CACCURI, CERENZIA E CASTELSILANO PER IL BIENNIO 2023/2024</t>
  </si>
  <si>
    <t>Decreto interministeriale n. 394 del 13.10.2021
Annualità
2023-2024</t>
  </si>
  <si>
    <r>
      <t xml:space="preserve">D.M. 9 maggio 2022 - </t>
    </r>
    <r>
      <rPr>
        <sz val="10"/>
        <rFont val="Verdana"/>
        <family val="2"/>
      </rPr>
      <t>Annualità 2022</t>
    </r>
  </si>
  <si>
    <r>
      <t xml:space="preserve">D.M. 9 maggio 2022 - </t>
    </r>
    <r>
      <rPr>
        <sz val="10"/>
        <rFont val="Verdana"/>
        <family val="2"/>
      </rPr>
      <t>Annualità 2023</t>
    </r>
  </si>
  <si>
    <r>
      <t xml:space="preserve">D.M. 9 maggio 2022 - </t>
    </r>
    <r>
      <rPr>
        <sz val="10"/>
        <rFont val="Verdana"/>
        <family val="2"/>
      </rPr>
      <t>Annualità 2024</t>
    </r>
  </si>
  <si>
    <r>
      <t xml:space="preserve">D.M. 9 maggio 2022 - </t>
    </r>
    <r>
      <rPr>
        <sz val="10"/>
        <rFont val="Verdana"/>
        <family val="2"/>
      </rPr>
      <t>Annualità 2025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</si>
</sst>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  <numFmt numFmtId="189" formatCode="0.0"/>
  </numFmts>
  <fonts count="73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erdana"/>
      <family val="2"/>
    </font>
    <font>
      <sz val="14"/>
      <color indexed="8"/>
      <name val="Arial"/>
      <family val="2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9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56"/>
      <name val="Verdana"/>
      <family val="2"/>
    </font>
    <font>
      <sz val="9"/>
      <name val="Verdana"/>
      <family val="2"/>
    </font>
    <font>
      <b/>
      <sz val="12"/>
      <color indexed="8"/>
      <name val="Verdana"/>
      <family val="2"/>
    </font>
    <font>
      <b/>
      <vertAlign val="superscript"/>
      <sz val="14"/>
      <color indexed="8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20"/>
      <color indexed="8"/>
      <name val="Verdana"/>
      <family val="2"/>
    </font>
    <font>
      <b/>
      <sz val="12"/>
      <name val="Verdana"/>
      <family val="2"/>
    </font>
    <font>
      <sz val="9"/>
      <color indexed="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2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justify" vertical="center"/>
    </xf>
    <xf numFmtId="0" fontId="18" fillId="34" borderId="1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justify" vertical="justify" wrapText="1"/>
    </xf>
    <xf numFmtId="0" fontId="18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/>
    </xf>
    <xf numFmtId="4" fontId="18" fillId="34" borderId="11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4" fontId="18" fillId="34" borderId="12" xfId="0" applyNumberFormat="1" applyFont="1" applyFill="1" applyBorder="1" applyAlignment="1">
      <alignment horizontal="center" vertical="center" wrapText="1"/>
    </xf>
    <xf numFmtId="1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4" fontId="18" fillId="34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2" fillId="0" borderId="0" xfId="49" applyNumberFormat="1" applyFont="1" applyAlignment="1">
      <alignment horizontal="center" wrapText="1"/>
      <protection/>
    </xf>
    <xf numFmtId="0" fontId="2" fillId="0" borderId="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justify" vertical="center" wrapText="1"/>
    </xf>
    <xf numFmtId="0" fontId="17" fillId="34" borderId="11" xfId="0" applyFont="1" applyFill="1" applyBorder="1" applyAlignment="1">
      <alignment horizontal="justify" vertical="center" wrapText="1"/>
    </xf>
    <xf numFmtId="0" fontId="17" fillId="34" borderId="12" xfId="0" applyFont="1" applyFill="1" applyBorder="1" applyAlignment="1">
      <alignment horizontal="justify" vertical="center" wrapText="1"/>
    </xf>
    <xf numFmtId="4" fontId="2" fillId="0" borderId="10" xfId="49" applyNumberFormat="1" applyFont="1" applyBorder="1" applyAlignment="1">
      <alignment horizontal="center" vertical="center" wrapText="1"/>
      <protection/>
    </xf>
    <xf numFmtId="4" fontId="19" fillId="0" borderId="10" xfId="49" applyNumberFormat="1" applyFont="1" applyBorder="1" applyAlignment="1">
      <alignment horizontal="center" vertical="center" wrapText="1"/>
      <protection/>
    </xf>
    <xf numFmtId="4" fontId="2" fillId="0" borderId="0" xfId="48" applyNumberFormat="1" applyFont="1" applyAlignment="1">
      <alignment wrapText="1"/>
      <protection/>
    </xf>
    <xf numFmtId="4" fontId="2" fillId="0" borderId="0" xfId="48" applyNumberFormat="1" applyFont="1" applyAlignment="1" quotePrefix="1">
      <alignment horizontal="left" wrapText="1"/>
      <protection/>
    </xf>
    <xf numFmtId="0" fontId="2" fillId="0" borderId="0" xfId="48" applyFont="1" applyAlignment="1">
      <alignment horizontal="center" vertical="center"/>
      <protection/>
    </xf>
    <xf numFmtId="0" fontId="2" fillId="0" borderId="0" xfId="48" applyFont="1" applyAlignment="1">
      <alignment vertical="center" wrapText="1"/>
      <protection/>
    </xf>
    <xf numFmtId="4" fontId="3" fillId="33" borderId="0" xfId="48" applyNumberFormat="1" applyFont="1" applyFill="1" applyAlignment="1">
      <alignment horizontal="left" vertical="top" wrapText="1"/>
      <protection/>
    </xf>
    <xf numFmtId="0" fontId="2" fillId="0" borderId="0" xfId="48" applyFont="1">
      <alignment/>
      <protection/>
    </xf>
    <xf numFmtId="4" fontId="2" fillId="0" borderId="0" xfId="48" applyNumberFormat="1" applyFont="1" applyAlignment="1">
      <alignment horizontal="left" wrapText="1"/>
      <protection/>
    </xf>
    <xf numFmtId="4" fontId="2" fillId="34" borderId="0" xfId="0" applyNumberFormat="1" applyFont="1" applyFill="1" applyAlignment="1">
      <alignment wrapText="1"/>
    </xf>
    <xf numFmtId="49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 wrapText="1"/>
    </xf>
    <xf numFmtId="4" fontId="13" fillId="34" borderId="0" xfId="0" applyNumberFormat="1" applyFont="1" applyFill="1" applyAlignment="1">
      <alignment wrapText="1"/>
    </xf>
    <xf numFmtId="1" fontId="2" fillId="34" borderId="0" xfId="0" applyNumberFormat="1" applyFont="1" applyFill="1" applyAlignment="1">
      <alignment horizontal="center" wrapText="1"/>
    </xf>
    <xf numFmtId="4" fontId="2" fillId="34" borderId="0" xfId="0" applyNumberFormat="1" applyFont="1" applyFill="1" applyAlignment="1">
      <alignment horizontal="center" wrapText="1"/>
    </xf>
    <xf numFmtId="0" fontId="2" fillId="34" borderId="0" xfId="0" applyFont="1" applyFill="1" applyBorder="1" applyAlignment="1">
      <alignment/>
    </xf>
    <xf numFmtId="4" fontId="2" fillId="35" borderId="10" xfId="48" applyNumberFormat="1" applyFont="1" applyFill="1" applyBorder="1" applyAlignment="1">
      <alignment horizontal="center" vertical="center" wrapText="1"/>
      <protection/>
    </xf>
    <xf numFmtId="0" fontId="2" fillId="35" borderId="10" xfId="48" applyFont="1" applyFill="1" applyBorder="1" applyAlignment="1">
      <alignment horizontal="center" vertical="center"/>
      <protection/>
    </xf>
    <xf numFmtId="0" fontId="2" fillId="35" borderId="10" xfId="48" applyFont="1" applyFill="1" applyBorder="1" applyAlignment="1">
      <alignment horizontal="center" vertical="center" wrapText="1"/>
      <protection/>
    </xf>
    <xf numFmtId="4" fontId="18" fillId="35" borderId="10" xfId="48" applyNumberFormat="1" applyFont="1" applyFill="1" applyBorder="1" applyAlignment="1">
      <alignment horizontal="center" vertical="center"/>
      <protection/>
    </xf>
    <xf numFmtId="4" fontId="18" fillId="35" borderId="10" xfId="48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0" fillId="34" borderId="0" xfId="0" applyNumberFormat="1" applyFont="1" applyFill="1" applyAlignment="1">
      <alignment wrapText="1"/>
    </xf>
    <xf numFmtId="49" fontId="2" fillId="34" borderId="11" xfId="0" applyNumberFormat="1" applyFont="1" applyFill="1" applyBorder="1" applyAlignment="1">
      <alignment horizontal="center" vertical="center" wrapText="1"/>
    </xf>
    <xf numFmtId="4" fontId="17" fillId="34" borderId="11" xfId="0" applyNumberFormat="1" applyFont="1" applyFill="1" applyBorder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 vertical="center" wrapText="1"/>
    </xf>
    <xf numFmtId="4" fontId="17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" fontId="17" fillId="34" borderId="12" xfId="0" applyNumberFormat="1" applyFont="1" applyFill="1" applyBorder="1" applyAlignment="1">
      <alignment horizontal="center" vertical="center"/>
    </xf>
    <xf numFmtId="4" fontId="10" fillId="34" borderId="12" xfId="0" applyNumberFormat="1" applyFont="1" applyFill="1" applyBorder="1" applyAlignment="1">
      <alignment horizontal="center" vertical="center" wrapText="1"/>
    </xf>
    <xf numFmtId="4" fontId="17" fillId="34" borderId="1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48" applyFont="1" applyBorder="1" applyAlignment="1">
      <alignment horizontal="center" vertical="center" wrapText="1"/>
      <protection/>
    </xf>
    <xf numFmtId="4" fontId="22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17" fillId="34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4" fontId="1" fillId="0" borderId="0" xfId="0" applyNumberFormat="1" applyFont="1" applyAlignment="1">
      <alignment vertical="center" wrapText="1"/>
    </xf>
    <xf numFmtId="4" fontId="3" fillId="33" borderId="0" xfId="48" applyNumberFormat="1" applyFont="1" applyFill="1" applyAlignment="1">
      <alignment wrapText="1"/>
      <protection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 horizontal="left"/>
    </xf>
    <xf numFmtId="4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 quotePrefix="1">
      <alignment horizontal="left"/>
    </xf>
    <xf numFmtId="4" fontId="2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8" fillId="0" borderId="0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/>
    </xf>
    <xf numFmtId="4" fontId="28" fillId="0" borderId="10" xfId="0" applyNumberFormat="1" applyFont="1" applyFill="1" applyBorder="1" applyAlignment="1">
      <alignment horizontal="left"/>
    </xf>
    <xf numFmtId="4" fontId="18" fillId="0" borderId="10" xfId="0" applyNumberFormat="1" applyFont="1" applyFill="1" applyBorder="1" applyAlignment="1">
      <alignment horizontal="left"/>
    </xf>
    <xf numFmtId="4" fontId="29" fillId="0" borderId="10" xfId="0" applyNumberFormat="1" applyFont="1" applyFill="1" applyBorder="1" applyAlignment="1">
      <alignment horizontal="left"/>
    </xf>
    <xf numFmtId="4" fontId="18" fillId="0" borderId="10" xfId="0" applyNumberFormat="1" applyFont="1" applyFill="1" applyBorder="1" applyAlignment="1">
      <alignment/>
    </xf>
    <xf numFmtId="4" fontId="20" fillId="0" borderId="13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/>
    </xf>
    <xf numFmtId="4" fontId="20" fillId="0" borderId="14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wrapText="1"/>
    </xf>
    <xf numFmtId="4" fontId="2" fillId="0" borderId="0" xfId="0" applyNumberFormat="1" applyFont="1" applyAlignment="1" quotePrefix="1">
      <alignment horizontal="left" wrapText="1"/>
    </xf>
    <xf numFmtId="0" fontId="2" fillId="0" borderId="0" xfId="0" applyFont="1" applyAlignment="1">
      <alignment/>
    </xf>
    <xf numFmtId="4" fontId="20" fillId="0" borderId="10" xfId="0" applyNumberFormat="1" applyFont="1" applyBorder="1" applyAlignment="1">
      <alignment/>
    </xf>
    <xf numFmtId="4" fontId="30" fillId="34" borderId="0" xfId="0" applyNumberFormat="1" applyFont="1" applyFill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" fontId="10" fillId="34" borderId="0" xfId="0" applyNumberFormat="1" applyFont="1" applyFill="1" applyBorder="1" applyAlignment="1">
      <alignment horizontal="center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 wrapText="1"/>
    </xf>
    <xf numFmtId="4" fontId="30" fillId="34" borderId="0" xfId="0" applyNumberFormat="1" applyFont="1" applyFill="1" applyAlignment="1">
      <alignment wrapText="1"/>
    </xf>
    <xf numFmtId="4" fontId="12" fillId="34" borderId="0" xfId="0" applyNumberFormat="1" applyFont="1" applyFill="1" applyAlignment="1">
      <alignment wrapText="1"/>
    </xf>
    <xf numFmtId="0" fontId="17" fillId="34" borderId="10" xfId="0" applyFont="1" applyFill="1" applyBorder="1" applyAlignment="1">
      <alignment horizontal="center" vertical="center"/>
    </xf>
    <xf numFmtId="0" fontId="10" fillId="0" borderId="10" xfId="48" applyFont="1" applyBorder="1" applyAlignment="1">
      <alignment horizontal="center" vertical="center"/>
      <protection/>
    </xf>
    <xf numFmtId="4" fontId="1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0" fillId="0" borderId="10" xfId="48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wrapText="1"/>
    </xf>
    <xf numFmtId="4" fontId="12" fillId="34" borderId="0" xfId="0" applyNumberFormat="1" applyFont="1" applyFill="1" applyBorder="1" applyAlignment="1">
      <alignment horizontal="center" vertical="center"/>
    </xf>
    <xf numFmtId="4" fontId="18" fillId="35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Alignment="1" quotePrefix="1">
      <alignment horizontal="left" wrapText="1"/>
    </xf>
    <xf numFmtId="1" fontId="12" fillId="34" borderId="0" xfId="0" applyNumberFormat="1" applyFont="1" applyFill="1" applyAlignment="1">
      <alignment horizontal="center" wrapText="1"/>
    </xf>
    <xf numFmtId="4" fontId="12" fillId="34" borderId="0" xfId="0" applyNumberFormat="1" applyFont="1" applyFill="1" applyAlignment="1">
      <alignment horizontal="center" wrapText="1"/>
    </xf>
    <xf numFmtId="4" fontId="32" fillId="34" borderId="0" xfId="0" applyNumberFormat="1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/>
    </xf>
    <xf numFmtId="49" fontId="32" fillId="34" borderId="0" xfId="0" applyNumberFormat="1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 wrapText="1"/>
    </xf>
    <xf numFmtId="1" fontId="32" fillId="34" borderId="0" xfId="0" applyNumberFormat="1" applyFont="1" applyFill="1" applyBorder="1" applyAlignment="1">
      <alignment horizontal="center" vertical="center" wrapText="1"/>
    </xf>
    <xf numFmtId="4" fontId="32" fillId="34" borderId="0" xfId="0" applyNumberFormat="1" applyFont="1" applyFill="1" applyBorder="1" applyAlignment="1">
      <alignment horizontal="center" wrapText="1"/>
    </xf>
    <xf numFmtId="4" fontId="32" fillId="34" borderId="0" xfId="0" applyNumberFormat="1" applyFont="1" applyFill="1" applyAlignment="1">
      <alignment wrapText="1"/>
    </xf>
    <xf numFmtId="4" fontId="19" fillId="35" borderId="12" xfId="0" applyNumberFormat="1" applyFont="1" applyFill="1" applyBorder="1" applyAlignment="1">
      <alignment horizont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" fontId="31" fillId="35" borderId="10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/>
    </xf>
    <xf numFmtId="0" fontId="2" fillId="0" borderId="0" xfId="48" applyFont="1" applyBorder="1">
      <alignment/>
      <protection/>
    </xf>
    <xf numFmtId="4" fontId="20" fillId="0" borderId="0" xfId="48" applyNumberFormat="1" applyFont="1" applyBorder="1" applyAlignment="1">
      <alignment horizontal="left" wrapText="1"/>
      <protection/>
    </xf>
    <xf numFmtId="4" fontId="20" fillId="0" borderId="0" xfId="48" applyNumberFormat="1" applyFont="1" applyBorder="1" applyAlignment="1">
      <alignment wrapText="1"/>
      <protection/>
    </xf>
    <xf numFmtId="4" fontId="2" fillId="0" borderId="0" xfId="48" applyNumberFormat="1" applyFont="1" applyBorder="1" applyAlignment="1">
      <alignment wrapText="1"/>
      <protection/>
    </xf>
    <xf numFmtId="4" fontId="21" fillId="0" borderId="0" xfId="48" applyNumberFormat="1" applyFont="1" applyBorder="1" applyAlignment="1">
      <alignment horizontal="center" wrapText="1"/>
      <protection/>
    </xf>
    <xf numFmtId="4" fontId="21" fillId="0" borderId="0" xfId="48" applyNumberFormat="1" applyFont="1" applyBorder="1" applyAlignment="1">
      <alignment horizontal="center"/>
      <protection/>
    </xf>
    <xf numFmtId="4" fontId="2" fillId="0" borderId="0" xfId="0" applyNumberFormat="1" applyFont="1" applyFill="1" applyAlignment="1" quotePrefix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wrapText="1"/>
    </xf>
    <xf numFmtId="4" fontId="3" fillId="33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 quotePrefix="1">
      <alignment wrapText="1"/>
    </xf>
    <xf numFmtId="4" fontId="2" fillId="0" borderId="0" xfId="0" applyNumberFormat="1" applyFont="1" applyFill="1" applyAlignment="1" quotePrefix="1">
      <alignment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0" xfId="48" applyNumberFormat="1" applyFont="1" applyAlignment="1">
      <alignment horizontal="left" vertical="top" wrapText="1"/>
      <protection/>
    </xf>
    <xf numFmtId="4" fontId="2" fillId="0" borderId="0" xfId="48" applyNumberFormat="1" applyFont="1" applyBorder="1" applyAlignment="1">
      <alignment horizontal="left" wrapText="1"/>
      <protection/>
    </xf>
    <xf numFmtId="4" fontId="2" fillId="0" borderId="0" xfId="48" applyNumberFormat="1" applyFont="1" applyAlignment="1" quotePrefix="1">
      <alignment horizontal="left" wrapText="1"/>
      <protection/>
    </xf>
    <xf numFmtId="0" fontId="2" fillId="0" borderId="0" xfId="48" applyFont="1" applyAlignment="1">
      <alignment horizontal="center" vertical="center" wrapText="1"/>
      <protection/>
    </xf>
    <xf numFmtId="4" fontId="2" fillId="0" borderId="0" xfId="48" applyNumberFormat="1" applyFont="1" applyAlignment="1">
      <alignment horizontal="left" wrapText="1"/>
      <protection/>
    </xf>
    <xf numFmtId="4" fontId="2" fillId="0" borderId="0" xfId="48" applyNumberFormat="1" applyFont="1" applyAlignment="1">
      <alignment horizontal="left" vertical="center" wrapText="1"/>
      <protection/>
    </xf>
    <xf numFmtId="4" fontId="3" fillId="0" borderId="0" xfId="48" applyNumberFormat="1" applyFont="1" applyBorder="1" applyAlignment="1">
      <alignment horizontal="left" wrapText="1"/>
      <protection/>
    </xf>
    <xf numFmtId="4" fontId="20" fillId="0" borderId="0" xfId="48" applyNumberFormat="1" applyFont="1" applyBorder="1" applyAlignment="1">
      <alignment horizontal="left" wrapText="1"/>
      <protection/>
    </xf>
    <xf numFmtId="4" fontId="21" fillId="0" borderId="0" xfId="48" applyNumberFormat="1" applyFont="1" applyBorder="1" applyAlignment="1">
      <alignment horizontal="center" wrapText="1"/>
      <protection/>
    </xf>
    <xf numFmtId="4" fontId="3" fillId="0" borderId="0" xfId="48" applyNumberFormat="1" applyFont="1" applyAlignment="1">
      <alignment horizontal="left" vertical="center"/>
      <protection/>
    </xf>
    <xf numFmtId="4" fontId="2" fillId="0" borderId="0" xfId="48" applyNumberFormat="1" applyFont="1">
      <alignment/>
      <protection/>
    </xf>
    <xf numFmtId="4" fontId="3" fillId="0" borderId="0" xfId="48" applyNumberFormat="1" applyFont="1" applyFill="1" applyBorder="1" applyAlignment="1">
      <alignment horizontal="left" wrapText="1"/>
      <protection/>
    </xf>
    <xf numFmtId="0" fontId="2" fillId="0" borderId="0" xfId="48" applyFont="1" applyAlignment="1">
      <alignment horizontal="center" vertical="center"/>
      <protection/>
    </xf>
    <xf numFmtId="4" fontId="2" fillId="34" borderId="0" xfId="0" applyNumberFormat="1" applyFont="1" applyFill="1" applyAlignment="1" quotePrefix="1">
      <alignment horizontal="left" wrapText="1"/>
    </xf>
    <xf numFmtId="4" fontId="18" fillId="35" borderId="10" xfId="0" applyNumberFormat="1" applyFont="1" applyFill="1" applyBorder="1" applyAlignment="1">
      <alignment horizontal="center" vertical="center" wrapText="1"/>
    </xf>
    <xf numFmtId="4" fontId="18" fillId="35" borderId="10" xfId="0" applyNumberFormat="1" applyFont="1" applyFill="1" applyBorder="1" applyAlignment="1">
      <alignment horizont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wrapText="1"/>
    </xf>
    <xf numFmtId="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/>
    </xf>
    <xf numFmtId="4" fontId="13" fillId="35" borderId="10" xfId="0" applyNumberFormat="1" applyFont="1" applyFill="1" applyBorder="1" applyAlignment="1">
      <alignment horizontal="center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3" fillId="35" borderId="16" xfId="0" applyNumberFormat="1" applyFont="1" applyFill="1" applyBorder="1" applyAlignment="1">
      <alignment horizontal="center" vertical="center" wrapText="1"/>
    </xf>
    <xf numFmtId="4" fontId="13" fillId="35" borderId="12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left" vertical="center"/>
    </xf>
    <xf numFmtId="4" fontId="2" fillId="34" borderId="0" xfId="0" applyNumberFormat="1" applyFont="1" applyFill="1" applyBorder="1" applyAlignment="1">
      <alignment/>
    </xf>
    <xf numFmtId="4" fontId="18" fillId="35" borderId="10" xfId="0" applyNumberFormat="1" applyFont="1" applyFill="1" applyBorder="1" applyAlignment="1">
      <alignment horizontal="center" vertical="center"/>
    </xf>
    <xf numFmtId="4" fontId="2" fillId="0" borderId="0" xfId="48" applyNumberFormat="1" applyFont="1" applyBorder="1" applyAlignment="1">
      <alignment horizontal="left" vertical="top" wrapText="1"/>
      <protection/>
    </xf>
    <xf numFmtId="4" fontId="32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center" vertical="center" wrapText="1"/>
    </xf>
    <xf numFmtId="4" fontId="32" fillId="35" borderId="10" xfId="0" applyNumberFormat="1" applyFont="1" applyFill="1" applyBorder="1" applyAlignment="1">
      <alignment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/>
    </xf>
    <xf numFmtId="4" fontId="2" fillId="35" borderId="16" xfId="0" applyNumberFormat="1" applyFont="1" applyFill="1" applyBorder="1" applyAlignment="1">
      <alignment wrapText="1"/>
    </xf>
    <xf numFmtId="4" fontId="2" fillId="35" borderId="12" xfId="0" applyNumberFormat="1" applyFont="1" applyFill="1" applyBorder="1" applyAlignment="1">
      <alignment wrapText="1"/>
    </xf>
    <xf numFmtId="4" fontId="1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80" zoomScaleNormal="80" workbookViewId="0" topLeftCell="A1">
      <selection activeCell="B10" sqref="B10"/>
    </sheetView>
  </sheetViews>
  <sheetFormatPr defaultColWidth="9.140625" defaultRowHeight="12.75"/>
  <cols>
    <col min="1" max="1" width="73.28125" style="1" customWidth="1"/>
    <col min="2" max="4" width="16.7109375" style="1" customWidth="1"/>
    <col min="5" max="5" width="23.7109375" style="1" customWidth="1"/>
    <col min="6" max="7" width="9.140625" style="1" customWidth="1"/>
    <col min="8" max="9" width="13.57421875" style="1" bestFit="1" customWidth="1"/>
    <col min="10" max="10" width="12.421875" style="1" bestFit="1" customWidth="1"/>
    <col min="11" max="16384" width="9.140625" style="1" customWidth="1"/>
  </cols>
  <sheetData>
    <row r="1" spans="1:5" ht="18" customHeight="1">
      <c r="A1" s="193" t="s">
        <v>514</v>
      </c>
      <c r="B1" s="194"/>
      <c r="C1" s="194"/>
      <c r="D1" s="194"/>
      <c r="E1" s="194"/>
    </row>
    <row r="2" spans="1:5" ht="18" customHeight="1">
      <c r="A2" s="200" t="s">
        <v>415</v>
      </c>
      <c r="B2" s="201"/>
      <c r="C2" s="201"/>
      <c r="D2" s="201"/>
      <c r="E2" s="201"/>
    </row>
    <row r="3" spans="1:5" ht="15">
      <c r="A3" s="195" t="s">
        <v>0</v>
      </c>
      <c r="B3" s="196"/>
      <c r="C3" s="196"/>
      <c r="D3" s="196"/>
      <c r="E3" s="196"/>
    </row>
    <row r="4" spans="1:5" ht="19.5" customHeight="1">
      <c r="A4" s="197" t="s">
        <v>468</v>
      </c>
      <c r="B4" s="196"/>
      <c r="C4" s="196"/>
      <c r="D4" s="196"/>
      <c r="E4" s="196"/>
    </row>
    <row r="7" spans="1:5" ht="15.75" customHeight="1">
      <c r="A7" s="198" t="s">
        <v>1</v>
      </c>
      <c r="B7" s="198" t="s">
        <v>2</v>
      </c>
      <c r="C7" s="199"/>
      <c r="D7" s="199"/>
      <c r="E7" s="199"/>
    </row>
    <row r="8" spans="1:5" ht="15.75" customHeight="1">
      <c r="A8" s="199"/>
      <c r="B8" s="198" t="s">
        <v>3</v>
      </c>
      <c r="C8" s="199"/>
      <c r="D8" s="199"/>
      <c r="E8" s="198" t="s">
        <v>4</v>
      </c>
    </row>
    <row r="9" spans="1:5" ht="15.75" customHeight="1">
      <c r="A9" s="199"/>
      <c r="B9" s="116" t="s">
        <v>5</v>
      </c>
      <c r="C9" s="116" t="s">
        <v>6</v>
      </c>
      <c r="D9" s="116" t="s">
        <v>7</v>
      </c>
      <c r="E9" s="199"/>
    </row>
    <row r="10" spans="1:6" ht="28.5" customHeight="1">
      <c r="A10" s="117" t="s">
        <v>57</v>
      </c>
      <c r="B10" s="53">
        <f>' Scheda D'!Q70</f>
        <v>19757079.7724</v>
      </c>
      <c r="C10" s="53">
        <f>' Scheda D'!R70</f>
        <v>8860264.8</v>
      </c>
      <c r="D10" s="53">
        <f>' Scheda D'!S70</f>
        <v>6858764</v>
      </c>
      <c r="E10" s="53">
        <f>SUM(B10:D10)</f>
        <v>35476108.5724</v>
      </c>
      <c r="F10" s="13"/>
    </row>
    <row r="11" spans="1:5" ht="25.5" customHeight="1">
      <c r="A11" s="117" t="s">
        <v>58</v>
      </c>
      <c r="B11" s="14"/>
      <c r="C11" s="14"/>
      <c r="D11" s="14"/>
      <c r="E11" s="14"/>
    </row>
    <row r="12" spans="1:5" ht="27" customHeight="1">
      <c r="A12" s="117" t="s">
        <v>96</v>
      </c>
      <c r="B12" s="14"/>
      <c r="C12" s="14"/>
      <c r="D12" s="14"/>
      <c r="E12" s="14"/>
    </row>
    <row r="13" spans="1:5" ht="25.5" customHeight="1">
      <c r="A13" s="117" t="s">
        <v>97</v>
      </c>
      <c r="B13" s="14"/>
      <c r="C13" s="14"/>
      <c r="D13" s="14"/>
      <c r="E13" s="14"/>
    </row>
    <row r="14" spans="1:5" ht="38.25">
      <c r="A14" s="118" t="s">
        <v>62</v>
      </c>
      <c r="B14" s="14"/>
      <c r="C14" s="14"/>
      <c r="D14" s="14"/>
      <c r="E14" s="14"/>
    </row>
    <row r="15" spans="1:5" ht="40.5" customHeight="1">
      <c r="A15" s="118" t="s">
        <v>469</v>
      </c>
      <c r="B15" s="14"/>
      <c r="C15" s="14"/>
      <c r="D15" s="14"/>
      <c r="E15" s="14"/>
    </row>
    <row r="16" spans="1:5" ht="31.5" customHeight="1">
      <c r="A16" s="117" t="s">
        <v>116</v>
      </c>
      <c r="B16" s="14"/>
      <c r="C16" s="14"/>
      <c r="D16" s="14"/>
      <c r="E16" s="14"/>
    </row>
    <row r="17" spans="1:5" ht="29.25" customHeight="1">
      <c r="A17" s="8" t="s">
        <v>8</v>
      </c>
      <c r="B17" s="54">
        <f>SUM(B10:B16)</f>
        <v>19757079.7724</v>
      </c>
      <c r="C17" s="54">
        <f>SUM(C10:C16)</f>
        <v>8860264.8</v>
      </c>
      <c r="D17" s="54">
        <f>SUM(D10:D16)</f>
        <v>6858764</v>
      </c>
      <c r="E17" s="54">
        <f>SUM(E10:E16)</f>
        <v>35476108.5724</v>
      </c>
    </row>
    <row r="18" ht="15.75" customHeight="1"/>
    <row r="19" ht="15.75" customHeight="1"/>
    <row r="20" spans="1:4" ht="15.75" customHeight="1">
      <c r="A20" s="48" t="s">
        <v>372</v>
      </c>
      <c r="D20" s="49" t="s">
        <v>373</v>
      </c>
    </row>
    <row r="21" spans="1:4" ht="15.75" customHeight="1">
      <c r="A21" s="48" t="s">
        <v>142</v>
      </c>
      <c r="D21" s="49" t="s">
        <v>143</v>
      </c>
    </row>
    <row r="22" spans="1:4" ht="15.75" customHeight="1">
      <c r="A22" s="48"/>
      <c r="D22" s="49"/>
    </row>
    <row r="23" spans="1:4" ht="15.75" customHeight="1">
      <c r="A23" s="48"/>
      <c r="D23" s="49"/>
    </row>
    <row r="24" spans="1:4" ht="15.75" customHeight="1">
      <c r="A24" s="48"/>
      <c r="D24" s="4"/>
    </row>
    <row r="25" spans="1:4" ht="15.75" customHeight="1">
      <c r="A25" s="48"/>
      <c r="D25" s="4"/>
    </row>
    <row r="26" ht="12.75">
      <c r="A26" s="15" t="s">
        <v>398</v>
      </c>
    </row>
    <row r="27" spans="1:5" s="120" customFormat="1" ht="38.25" customHeight="1">
      <c r="A27" s="192" t="s">
        <v>470</v>
      </c>
      <c r="B27" s="192"/>
      <c r="C27" s="192"/>
      <c r="D27" s="192"/>
      <c r="E27" s="192"/>
    </row>
    <row r="31" ht="12.75">
      <c r="A31" s="119"/>
    </row>
    <row r="35" ht="12.75">
      <c r="A35" s="1" t="s">
        <v>63</v>
      </c>
    </row>
  </sheetData>
  <sheetProtection/>
  <mergeCells count="9">
    <mergeCell ref="A27:E27"/>
    <mergeCell ref="A1:E1"/>
    <mergeCell ref="A3:E3"/>
    <mergeCell ref="A4:E4"/>
    <mergeCell ref="A7:A9"/>
    <mergeCell ref="B7:E7"/>
    <mergeCell ref="B8:D8"/>
    <mergeCell ref="E8:E9"/>
    <mergeCell ref="A2:E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="80" zoomScaleNormal="80" zoomScaleSheetLayoutView="40" zoomScalePageLayoutView="0" workbookViewId="0" topLeftCell="A1">
      <selection activeCell="A4" sqref="A4:S4"/>
    </sheetView>
  </sheetViews>
  <sheetFormatPr defaultColWidth="9.140625" defaultRowHeight="12.75"/>
  <cols>
    <col min="1" max="2" width="12.7109375" style="1" customWidth="1"/>
    <col min="3" max="4" width="50.7109375" style="1" customWidth="1"/>
    <col min="5" max="6" width="13.421875" style="1" customWidth="1"/>
    <col min="7" max="7" width="18.2812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7109375" style="1" customWidth="1"/>
    <col min="13" max="13" width="15.00390625" style="1" customWidth="1"/>
    <col min="14" max="14" width="14.00390625" style="1" customWidth="1"/>
    <col min="15" max="15" width="18.57421875" style="1" customWidth="1"/>
    <col min="16" max="16" width="16.0039062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8">
      <c r="A1" s="200" t="s">
        <v>513</v>
      </c>
      <c r="B1" s="200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8">
      <c r="A2" s="200" t="s">
        <v>415</v>
      </c>
      <c r="B2" s="200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15.75">
      <c r="A3" s="205" t="s">
        <v>0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9" ht="18">
      <c r="A4" s="200" t="s">
        <v>27</v>
      </c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</row>
    <row r="7" spans="1:19" ht="12.75">
      <c r="A7" s="207" t="s">
        <v>28</v>
      </c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</row>
    <row r="8" spans="1:19" ht="87" customHeight="1">
      <c r="A8" s="202" t="s">
        <v>108</v>
      </c>
      <c r="B8" s="202" t="s">
        <v>109</v>
      </c>
      <c r="C8" s="202" t="s">
        <v>29</v>
      </c>
      <c r="D8" s="209" t="s">
        <v>71</v>
      </c>
      <c r="E8" s="202" t="s">
        <v>30</v>
      </c>
      <c r="F8" s="209" t="s">
        <v>72</v>
      </c>
      <c r="G8" s="202" t="s">
        <v>110</v>
      </c>
      <c r="H8" s="202" t="s">
        <v>111</v>
      </c>
      <c r="I8" s="202" t="s">
        <v>31</v>
      </c>
      <c r="J8" s="202" t="s">
        <v>32</v>
      </c>
      <c r="K8" s="202" t="s">
        <v>122</v>
      </c>
      <c r="L8" s="202" t="s">
        <v>33</v>
      </c>
      <c r="M8" s="202" t="s">
        <v>113</v>
      </c>
      <c r="N8" s="211" t="s">
        <v>36</v>
      </c>
      <c r="O8" s="202" t="s">
        <v>34</v>
      </c>
      <c r="P8" s="202" t="s">
        <v>119</v>
      </c>
      <c r="Q8" s="209" t="s">
        <v>120</v>
      </c>
      <c r="R8" s="209" t="s">
        <v>121</v>
      </c>
      <c r="S8" s="202" t="s">
        <v>35</v>
      </c>
    </row>
    <row r="9" spans="1:19" ht="75.75" customHeight="1">
      <c r="A9" s="203"/>
      <c r="B9" s="203"/>
      <c r="C9" s="203"/>
      <c r="D9" s="210"/>
      <c r="E9" s="202"/>
      <c r="F9" s="210"/>
      <c r="G9" s="202"/>
      <c r="H9" s="202"/>
      <c r="I9" s="202"/>
      <c r="J9" s="202"/>
      <c r="K9" s="202"/>
      <c r="L9" s="202"/>
      <c r="M9" s="202"/>
      <c r="N9" s="212"/>
      <c r="O9" s="202"/>
      <c r="P9" s="202"/>
      <c r="Q9" s="210"/>
      <c r="R9" s="210"/>
      <c r="S9" s="202"/>
    </row>
    <row r="10" spans="1:19" ht="28.5" customHeight="1">
      <c r="A10" s="2" t="s">
        <v>42</v>
      </c>
      <c r="B10" s="2" t="s">
        <v>42</v>
      </c>
      <c r="C10" s="2" t="s">
        <v>43</v>
      </c>
      <c r="D10" s="2" t="s">
        <v>80</v>
      </c>
      <c r="E10" s="2" t="s">
        <v>81</v>
      </c>
      <c r="F10" s="2" t="s">
        <v>73</v>
      </c>
      <c r="G10" s="2" t="s">
        <v>40</v>
      </c>
      <c r="H10" s="2" t="s">
        <v>40</v>
      </c>
      <c r="I10" s="2" t="s">
        <v>40</v>
      </c>
      <c r="J10" s="2" t="s">
        <v>40</v>
      </c>
      <c r="K10" s="2" t="s">
        <v>115</v>
      </c>
      <c r="L10" s="2" t="s">
        <v>101</v>
      </c>
      <c r="M10" s="2" t="s">
        <v>23</v>
      </c>
      <c r="N10" s="2" t="s">
        <v>102</v>
      </c>
      <c r="O10" s="2" t="s">
        <v>23</v>
      </c>
      <c r="P10" s="2" t="s">
        <v>103</v>
      </c>
      <c r="Q10" s="2" t="s">
        <v>23</v>
      </c>
      <c r="R10" s="2" t="s">
        <v>23</v>
      </c>
      <c r="S10" s="2" t="s">
        <v>23</v>
      </c>
    </row>
    <row r="11" spans="1:19" ht="25.5" customHeight="1">
      <c r="A11" s="3" t="s">
        <v>0</v>
      </c>
      <c r="B11" s="3"/>
      <c r="C11" s="3" t="s">
        <v>0</v>
      </c>
      <c r="D11" s="3"/>
      <c r="E11" s="3"/>
      <c r="F11" s="3"/>
      <c r="G11" s="6" t="s">
        <v>41</v>
      </c>
      <c r="H11" s="6" t="s">
        <v>41</v>
      </c>
      <c r="I11" s="6" t="s">
        <v>41</v>
      </c>
      <c r="J11" s="6" t="s">
        <v>41</v>
      </c>
      <c r="K11" s="3"/>
      <c r="L11" s="3"/>
      <c r="M11" s="3"/>
      <c r="N11" s="3"/>
      <c r="O11" s="3"/>
      <c r="P11" s="3"/>
      <c r="Q11" s="3"/>
      <c r="R11" s="3"/>
      <c r="S11" s="3"/>
    </row>
    <row r="12" spans="1:19" ht="25.5" customHeight="1">
      <c r="A12" s="3"/>
      <c r="B12" s="3"/>
      <c r="C12" s="3"/>
      <c r="D12" s="3"/>
      <c r="E12" s="3"/>
      <c r="F12" s="19"/>
      <c r="G12" s="12"/>
      <c r="H12" s="12"/>
      <c r="I12" s="12"/>
      <c r="J12" s="12"/>
      <c r="K12" s="19"/>
      <c r="L12" s="3"/>
      <c r="M12" s="3"/>
      <c r="N12" s="3"/>
      <c r="O12" s="3"/>
      <c r="P12" s="3"/>
      <c r="Q12" s="3"/>
      <c r="R12" s="3"/>
      <c r="S12" s="3"/>
    </row>
    <row r="13" spans="1:19" ht="25.5" customHeight="1">
      <c r="A13" s="3"/>
      <c r="B13" s="3"/>
      <c r="C13" s="3"/>
      <c r="D13" s="3"/>
      <c r="E13" s="3"/>
      <c r="F13" s="19"/>
      <c r="G13" s="12"/>
      <c r="H13" s="12"/>
      <c r="I13" s="12"/>
      <c r="J13" s="12"/>
      <c r="K13" s="19"/>
      <c r="L13" s="3"/>
      <c r="M13" s="3"/>
      <c r="N13" s="17"/>
      <c r="O13" s="18" t="s">
        <v>373</v>
      </c>
      <c r="P13" s="18"/>
      <c r="Q13" s="3"/>
      <c r="R13" s="3"/>
      <c r="S13" s="3"/>
    </row>
    <row r="14" spans="1:19" ht="25.5" customHeight="1">
      <c r="A14" s="3"/>
      <c r="B14" s="3"/>
      <c r="C14" s="3"/>
      <c r="D14" s="3"/>
      <c r="E14" s="3"/>
      <c r="F14" s="19"/>
      <c r="G14" s="12"/>
      <c r="H14" s="12"/>
      <c r="I14" s="12"/>
      <c r="J14" s="12"/>
      <c r="K14" s="19"/>
      <c r="L14" s="3"/>
      <c r="M14" s="3"/>
      <c r="N14" s="17"/>
      <c r="O14" s="18" t="s">
        <v>143</v>
      </c>
      <c r="P14" s="18"/>
      <c r="Q14" s="3"/>
      <c r="R14" s="3"/>
      <c r="S14" s="3"/>
    </row>
    <row r="15" spans="1:19" ht="25.5" customHeight="1">
      <c r="A15" s="3"/>
      <c r="B15" s="3"/>
      <c r="C15" s="3"/>
      <c r="D15" s="3"/>
      <c r="E15" s="3"/>
      <c r="F15" s="19"/>
      <c r="G15" s="12"/>
      <c r="H15" s="12"/>
      <c r="I15" s="12"/>
      <c r="J15" s="12"/>
      <c r="K15" s="19"/>
      <c r="L15" s="3"/>
      <c r="M15" s="3"/>
      <c r="N15" s="17"/>
      <c r="O15" s="18"/>
      <c r="P15" s="18"/>
      <c r="Q15" s="3"/>
      <c r="R15" s="3"/>
      <c r="S15" s="3"/>
    </row>
    <row r="16" spans="1:8" ht="12.75">
      <c r="A16" s="131" t="s">
        <v>398</v>
      </c>
      <c r="B16" s="75"/>
      <c r="C16" s="75"/>
      <c r="D16" s="75"/>
      <c r="E16" s="75"/>
      <c r="F16" s="75"/>
      <c r="G16" s="75"/>
      <c r="H16" s="75"/>
    </row>
    <row r="17" spans="1:18" s="47" customFormat="1" ht="12.75">
      <c r="A17" s="124" t="s">
        <v>471</v>
      </c>
      <c r="B17" s="124"/>
      <c r="C17" s="124"/>
      <c r="D17" s="124"/>
      <c r="E17" s="124"/>
      <c r="F17" s="124"/>
      <c r="G17" s="115"/>
      <c r="H17" s="115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18" s="47" customFormat="1" ht="12.75">
      <c r="A18" s="124" t="s">
        <v>472</v>
      </c>
      <c r="B18" s="124"/>
      <c r="C18" s="124"/>
      <c r="D18" s="124"/>
      <c r="E18" s="124"/>
      <c r="F18" s="124"/>
      <c r="G18" s="115"/>
      <c r="H18" s="115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s="47" customFormat="1" ht="12.75">
      <c r="A19" s="124" t="s">
        <v>473</v>
      </c>
      <c r="B19" s="124"/>
      <c r="C19" s="124"/>
      <c r="D19" s="124"/>
      <c r="E19" s="124"/>
      <c r="F19" s="124"/>
      <c r="G19" s="115"/>
      <c r="H19" s="115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18" s="47" customFormat="1" ht="12.75">
      <c r="A20" s="124" t="s">
        <v>474</v>
      </c>
      <c r="B20" s="124"/>
      <c r="C20" s="124"/>
      <c r="D20" s="124"/>
      <c r="E20" s="124"/>
      <c r="F20" s="124"/>
      <c r="G20" s="115"/>
      <c r="H20" s="115"/>
      <c r="I20" s="132"/>
      <c r="J20" s="132"/>
      <c r="K20" s="132"/>
      <c r="L20" s="132"/>
      <c r="M20" s="132"/>
      <c r="N20" s="132"/>
      <c r="O20" s="132"/>
      <c r="P20" s="132"/>
      <c r="Q20" s="132"/>
      <c r="R20" s="132"/>
    </row>
    <row r="21" spans="1:18" s="47" customFormat="1" ht="12.75">
      <c r="A21" s="124" t="s">
        <v>511</v>
      </c>
      <c r="B21" s="124"/>
      <c r="C21" s="124"/>
      <c r="D21" s="124"/>
      <c r="E21" s="124"/>
      <c r="F21" s="124"/>
      <c r="G21" s="115"/>
      <c r="H21" s="115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18" ht="12.75">
      <c r="A22" s="125"/>
      <c r="B22" s="125"/>
      <c r="C22" s="125"/>
      <c r="D22" s="125"/>
      <c r="E22" s="125"/>
      <c r="F22" s="125"/>
      <c r="G22" s="123"/>
      <c r="H22" s="123"/>
      <c r="I22" s="9"/>
      <c r="J22" s="9"/>
      <c r="K22" s="9"/>
      <c r="L22" s="9"/>
      <c r="M22" s="9"/>
      <c r="N22" s="9"/>
      <c r="O22" s="122"/>
      <c r="P22" s="122"/>
      <c r="Q22" s="122"/>
      <c r="R22" s="122"/>
    </row>
    <row r="23" spans="1:18" ht="12.75">
      <c r="A23" s="126" t="s">
        <v>80</v>
      </c>
      <c r="B23" s="124"/>
      <c r="C23" s="124"/>
      <c r="D23" s="124"/>
      <c r="E23" s="124"/>
      <c r="F23" s="124"/>
      <c r="G23" s="115"/>
      <c r="H23" s="115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47" customFormat="1" ht="12.75">
      <c r="A24" s="124" t="s">
        <v>475</v>
      </c>
      <c r="B24" s="124"/>
      <c r="C24" s="124"/>
      <c r="D24" s="124"/>
      <c r="E24" s="124"/>
      <c r="F24" s="124"/>
      <c r="G24" s="115"/>
      <c r="H24" s="115"/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18" ht="12.75" customHeight="1">
      <c r="A25" s="124" t="s">
        <v>476</v>
      </c>
      <c r="B25" s="124"/>
      <c r="C25" s="124"/>
      <c r="D25" s="124"/>
      <c r="E25" s="124"/>
      <c r="F25" s="124"/>
      <c r="G25" s="115"/>
      <c r="H25" s="115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2.75" customHeight="1">
      <c r="A26" s="127" t="s">
        <v>477</v>
      </c>
      <c r="B26" s="127"/>
      <c r="C26" s="127"/>
      <c r="D26" s="127"/>
      <c r="E26" s="127"/>
      <c r="F26" s="127"/>
      <c r="G26" s="128"/>
      <c r="H26" s="128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2.75" customHeight="1">
      <c r="A27" s="127" t="s">
        <v>478</v>
      </c>
      <c r="B27" s="127"/>
      <c r="C27" s="127"/>
      <c r="D27" s="127"/>
      <c r="E27" s="127"/>
      <c r="F27" s="127"/>
      <c r="G27" s="128"/>
      <c r="H27" s="128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2.75">
      <c r="A28" s="127"/>
      <c r="B28" s="127"/>
      <c r="C28" s="127"/>
      <c r="D28" s="127"/>
      <c r="E28" s="127"/>
      <c r="F28" s="127"/>
      <c r="G28" s="128"/>
      <c r="H28" s="128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.75" customHeight="1">
      <c r="A29" s="126" t="s">
        <v>81</v>
      </c>
      <c r="B29" s="124"/>
      <c r="C29" s="124"/>
      <c r="D29" s="124"/>
      <c r="E29" s="124"/>
      <c r="F29" s="124"/>
      <c r="G29" s="115"/>
      <c r="H29" s="115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47" customFormat="1" ht="12.75" customHeight="1">
      <c r="A30" s="124" t="s">
        <v>479</v>
      </c>
      <c r="B30" s="124"/>
      <c r="C30" s="124"/>
      <c r="D30" s="124"/>
      <c r="E30" s="124"/>
      <c r="F30" s="124"/>
      <c r="G30" s="115"/>
      <c r="H30" s="115"/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18" ht="12.75" customHeight="1">
      <c r="A31" s="127" t="s">
        <v>480</v>
      </c>
      <c r="B31" s="127"/>
      <c r="C31" s="127"/>
      <c r="D31" s="127"/>
      <c r="E31" s="124"/>
      <c r="F31" s="124"/>
      <c r="G31" s="115"/>
      <c r="H31" s="115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 customHeight="1">
      <c r="A32" s="127"/>
      <c r="B32" s="127"/>
      <c r="C32" s="127"/>
      <c r="D32" s="127"/>
      <c r="E32" s="124"/>
      <c r="F32" s="124"/>
      <c r="G32" s="115"/>
      <c r="H32" s="115"/>
      <c r="I32" s="9"/>
      <c r="J32" s="9"/>
      <c r="K32" s="9"/>
      <c r="L32" s="20"/>
      <c r="M32" s="9"/>
      <c r="N32" s="9"/>
      <c r="O32" s="9"/>
      <c r="P32" s="9"/>
      <c r="Q32" s="9"/>
      <c r="R32" s="9"/>
    </row>
    <row r="33" spans="1:18" ht="12.75" customHeight="1">
      <c r="A33" s="129" t="s">
        <v>101</v>
      </c>
      <c r="B33" s="127"/>
      <c r="C33" s="127"/>
      <c r="D33" s="127"/>
      <c r="E33" s="124"/>
      <c r="F33" s="124"/>
      <c r="G33" s="115"/>
      <c r="H33" s="115"/>
      <c r="I33" s="9"/>
      <c r="J33" s="9"/>
      <c r="K33" s="9"/>
      <c r="L33" s="20"/>
      <c r="M33" s="9"/>
      <c r="N33" s="9"/>
      <c r="O33" s="9"/>
      <c r="P33" s="9"/>
      <c r="Q33" s="9"/>
      <c r="R33" s="9"/>
    </row>
    <row r="34" spans="1:18" s="47" customFormat="1" ht="12.75" customHeight="1">
      <c r="A34" s="124" t="s">
        <v>481</v>
      </c>
      <c r="B34" s="124"/>
      <c r="C34" s="124"/>
      <c r="D34" s="124"/>
      <c r="E34" s="124"/>
      <c r="F34" s="124"/>
      <c r="G34" s="115"/>
      <c r="H34" s="115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8" ht="12.75" customHeight="1">
      <c r="A35" s="127" t="s">
        <v>482</v>
      </c>
      <c r="B35" s="127"/>
      <c r="C35" s="127"/>
      <c r="D35" s="127"/>
      <c r="E35" s="124"/>
      <c r="F35" s="124"/>
      <c r="G35" s="115"/>
      <c r="H35" s="115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 customHeight="1">
      <c r="A36" s="127" t="s">
        <v>483</v>
      </c>
      <c r="B36" s="127"/>
      <c r="C36" s="127"/>
      <c r="D36" s="127"/>
      <c r="E36" s="124"/>
      <c r="F36" s="124"/>
      <c r="G36" s="115"/>
      <c r="H36" s="115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2.75" customHeight="1">
      <c r="A37" s="127" t="s">
        <v>484</v>
      </c>
      <c r="B37" s="127"/>
      <c r="C37" s="127"/>
      <c r="D37" s="127"/>
      <c r="E37" s="124"/>
      <c r="F37" s="124"/>
      <c r="G37" s="115"/>
      <c r="H37" s="115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2.75" customHeight="1">
      <c r="A38" s="127" t="s">
        <v>534</v>
      </c>
      <c r="B38" s="127"/>
      <c r="C38" s="127"/>
      <c r="D38" s="127"/>
      <c r="E38" s="124"/>
      <c r="F38" s="124"/>
      <c r="G38" s="115"/>
      <c r="H38" s="115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 customHeight="1">
      <c r="A39" s="127" t="s">
        <v>533</v>
      </c>
      <c r="B39" s="127"/>
      <c r="C39" s="127"/>
      <c r="D39" s="127"/>
      <c r="E39" s="124"/>
      <c r="F39" s="124"/>
      <c r="G39" s="115"/>
      <c r="H39" s="115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 customHeight="1">
      <c r="A40" s="127"/>
      <c r="B40" s="127"/>
      <c r="C40" s="127"/>
      <c r="D40" s="127"/>
      <c r="E40" s="124"/>
      <c r="F40" s="124"/>
      <c r="G40" s="115"/>
      <c r="H40" s="115"/>
      <c r="I40" s="9"/>
      <c r="J40" s="9"/>
      <c r="K40" s="9"/>
      <c r="L40" s="20"/>
      <c r="M40" s="9"/>
      <c r="N40" s="9"/>
      <c r="O40" s="9"/>
      <c r="P40" s="9"/>
      <c r="Q40" s="9"/>
      <c r="R40" s="9"/>
    </row>
    <row r="41" spans="1:18" ht="15.75" customHeight="1">
      <c r="A41" s="129" t="s">
        <v>102</v>
      </c>
      <c r="B41" s="127"/>
      <c r="C41" s="127"/>
      <c r="D41" s="127"/>
      <c r="E41" s="124"/>
      <c r="F41" s="124"/>
      <c r="G41" s="115"/>
      <c r="H41" s="115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47" customFormat="1" ht="12.75">
      <c r="A42" s="124" t="s">
        <v>485</v>
      </c>
      <c r="B42" s="124"/>
      <c r="C42" s="124"/>
      <c r="D42" s="124"/>
      <c r="E42" s="124"/>
      <c r="F42" s="124"/>
      <c r="G42" s="115"/>
      <c r="H42" s="115"/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18" ht="12.75" customHeight="1">
      <c r="A43" s="127" t="s">
        <v>486</v>
      </c>
      <c r="B43" s="127"/>
      <c r="C43" s="127"/>
      <c r="D43" s="127"/>
      <c r="E43" s="127"/>
      <c r="F43" s="127"/>
      <c r="G43" s="128"/>
      <c r="H43" s="128"/>
      <c r="I43" s="16"/>
      <c r="J43" s="9"/>
      <c r="K43" s="9"/>
      <c r="L43" s="9"/>
      <c r="M43" s="9"/>
      <c r="N43" s="9"/>
      <c r="O43" s="9"/>
      <c r="P43" s="9"/>
      <c r="Q43" s="9"/>
      <c r="R43" s="9"/>
    </row>
    <row r="44" spans="1:18" ht="12.75" customHeight="1">
      <c r="A44" s="127" t="s">
        <v>487</v>
      </c>
      <c r="B44" s="127"/>
      <c r="C44" s="127"/>
      <c r="D44" s="127"/>
      <c r="E44" s="127"/>
      <c r="F44" s="127"/>
      <c r="G44" s="128"/>
      <c r="H44" s="128"/>
      <c r="I44" s="16"/>
      <c r="J44" s="9"/>
      <c r="K44" s="9"/>
      <c r="L44" s="9"/>
      <c r="M44" s="9"/>
      <c r="N44" s="9"/>
      <c r="O44" s="9"/>
      <c r="P44" s="9"/>
      <c r="Q44" s="9"/>
      <c r="R44" s="9"/>
    </row>
    <row r="45" spans="1:18" ht="12.75">
      <c r="A45" s="127"/>
      <c r="B45" s="127"/>
      <c r="C45" s="127"/>
      <c r="D45" s="127"/>
      <c r="E45" s="127"/>
      <c r="F45" s="127"/>
      <c r="G45" s="128"/>
      <c r="H45" s="128"/>
      <c r="I45" s="16"/>
      <c r="J45" s="16"/>
      <c r="K45" s="16"/>
      <c r="L45" s="16"/>
      <c r="M45" s="16"/>
      <c r="N45" s="9"/>
      <c r="O45" s="9"/>
      <c r="P45" s="9"/>
      <c r="Q45" s="9"/>
      <c r="R45" s="9"/>
    </row>
    <row r="46" spans="1:18" ht="12.75">
      <c r="A46" s="129" t="s">
        <v>103</v>
      </c>
      <c r="B46" s="127"/>
      <c r="C46" s="127"/>
      <c r="D46" s="127"/>
      <c r="E46" s="127"/>
      <c r="F46" s="127"/>
      <c r="G46" s="128"/>
      <c r="H46" s="128"/>
      <c r="I46" s="16"/>
      <c r="J46" s="16"/>
      <c r="K46" s="16"/>
      <c r="L46" s="16"/>
      <c r="M46" s="16"/>
      <c r="N46" s="9"/>
      <c r="O46" s="9"/>
      <c r="P46" s="9"/>
      <c r="Q46" s="9"/>
      <c r="R46" s="9"/>
    </row>
    <row r="47" spans="1:18" s="47" customFormat="1" ht="12.75">
      <c r="A47" s="124" t="s">
        <v>488</v>
      </c>
      <c r="B47" s="124"/>
      <c r="C47" s="124"/>
      <c r="D47" s="124"/>
      <c r="E47" s="124"/>
      <c r="F47" s="124"/>
      <c r="G47" s="115"/>
      <c r="H47" s="115"/>
      <c r="I47" s="132"/>
      <c r="J47" s="132"/>
      <c r="K47" s="132"/>
      <c r="L47" s="132"/>
      <c r="M47" s="132"/>
      <c r="N47" s="132"/>
      <c r="O47" s="132"/>
      <c r="P47" s="132"/>
      <c r="Q47" s="132"/>
      <c r="R47" s="132"/>
    </row>
    <row r="48" spans="1:18" ht="12.75" customHeight="1">
      <c r="A48" s="124" t="s">
        <v>489</v>
      </c>
      <c r="B48" s="124"/>
      <c r="C48" s="124"/>
      <c r="D48" s="124"/>
      <c r="E48" s="124"/>
      <c r="F48" s="124"/>
      <c r="G48" s="115"/>
      <c r="H48" s="115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>
      <c r="A49" s="127"/>
      <c r="B49" s="127"/>
      <c r="C49" s="127"/>
      <c r="D49" s="127"/>
      <c r="E49" s="124"/>
      <c r="F49" s="124"/>
      <c r="G49" s="115"/>
      <c r="H49" s="115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 customHeight="1">
      <c r="A50" s="133" t="s">
        <v>510</v>
      </c>
      <c r="B50" s="134"/>
      <c r="C50" s="134"/>
      <c r="D50" s="134"/>
      <c r="E50" s="124"/>
      <c r="F50" s="124"/>
      <c r="G50" s="115"/>
      <c r="H50" s="115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2.75" customHeight="1">
      <c r="A51" s="135" t="s">
        <v>490</v>
      </c>
      <c r="B51" s="133"/>
      <c r="C51" s="133"/>
      <c r="D51" s="133"/>
      <c r="E51" s="126"/>
      <c r="F51" s="126"/>
      <c r="G51" s="130"/>
      <c r="H51" s="130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 customHeight="1">
      <c r="A52" s="134" t="s">
        <v>491</v>
      </c>
      <c r="B52" s="135"/>
      <c r="C52" s="135"/>
      <c r="D52" s="134" t="s">
        <v>492</v>
      </c>
      <c r="E52" s="127"/>
      <c r="F52" s="127"/>
      <c r="G52" s="128"/>
      <c r="H52" s="128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2.75" customHeight="1">
      <c r="A53" s="136" t="s">
        <v>493</v>
      </c>
      <c r="B53" s="136"/>
      <c r="C53" s="136"/>
      <c r="D53" s="136" t="s">
        <v>494</v>
      </c>
      <c r="E53" s="124"/>
      <c r="F53" s="124"/>
      <c r="G53" s="115"/>
      <c r="H53" s="115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 customHeight="1">
      <c r="A54" s="136" t="s">
        <v>495</v>
      </c>
      <c r="B54" s="136"/>
      <c r="C54" s="136"/>
      <c r="D54" s="136" t="s">
        <v>23</v>
      </c>
      <c r="E54" s="124"/>
      <c r="F54" s="124"/>
      <c r="G54" s="115"/>
      <c r="H54" s="115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 customHeight="1">
      <c r="A55" s="136" t="s">
        <v>496</v>
      </c>
      <c r="B55" s="136"/>
      <c r="C55" s="136"/>
      <c r="D55" s="136" t="s">
        <v>23</v>
      </c>
      <c r="E55" s="124"/>
      <c r="F55" s="124"/>
      <c r="G55" s="115"/>
      <c r="H55" s="115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 customHeight="1">
      <c r="A56" s="149" t="s">
        <v>497</v>
      </c>
      <c r="B56" s="107"/>
      <c r="C56" s="107"/>
      <c r="D56" s="107"/>
      <c r="E56" s="115"/>
      <c r="F56" s="115"/>
      <c r="G56" s="115"/>
      <c r="H56" s="115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 customHeight="1">
      <c r="A57" s="142" t="s">
        <v>498</v>
      </c>
      <c r="B57" s="137"/>
      <c r="C57" s="139"/>
      <c r="D57" s="142" t="s">
        <v>23</v>
      </c>
      <c r="E57" s="115"/>
      <c r="F57" s="115"/>
      <c r="G57" s="115"/>
      <c r="H57" s="115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 customHeight="1">
      <c r="A58" s="107" t="s">
        <v>499</v>
      </c>
      <c r="B58" s="138"/>
      <c r="C58" s="140"/>
      <c r="D58" s="107" t="s">
        <v>23</v>
      </c>
      <c r="E58" s="115"/>
      <c r="F58" s="115"/>
      <c r="G58" s="115"/>
      <c r="H58" s="115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2.75" customHeight="1">
      <c r="A59" s="107" t="s">
        <v>500</v>
      </c>
      <c r="B59" s="138"/>
      <c r="C59" s="140"/>
      <c r="D59" s="107" t="s">
        <v>114</v>
      </c>
      <c r="E59" s="115"/>
      <c r="F59" s="115"/>
      <c r="G59" s="115"/>
      <c r="H59" s="115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2.75" customHeight="1">
      <c r="A60" s="107" t="s">
        <v>501</v>
      </c>
      <c r="B60" s="138"/>
      <c r="C60" s="140"/>
      <c r="D60" s="107" t="s">
        <v>114</v>
      </c>
      <c r="E60" s="115"/>
      <c r="F60" s="115"/>
      <c r="G60" s="115"/>
      <c r="H60" s="115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2.75" customHeight="1">
      <c r="A61" s="149" t="s">
        <v>502</v>
      </c>
      <c r="B61" s="138"/>
      <c r="C61" s="141"/>
      <c r="D61" s="140"/>
      <c r="E61" s="115"/>
      <c r="F61" s="115"/>
      <c r="G61" s="115"/>
      <c r="H61" s="115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2.75" customHeight="1">
      <c r="A62" s="142" t="s">
        <v>503</v>
      </c>
      <c r="B62" s="137"/>
      <c r="C62" s="139"/>
      <c r="D62" s="142" t="s">
        <v>23</v>
      </c>
      <c r="E62" s="115"/>
      <c r="F62" s="115"/>
      <c r="G62" s="115"/>
      <c r="H62" s="115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2.75">
      <c r="A63" s="138" t="s">
        <v>504</v>
      </c>
      <c r="B63" s="141"/>
      <c r="C63" s="140"/>
      <c r="D63" s="107" t="s">
        <v>23</v>
      </c>
      <c r="E63" s="115"/>
      <c r="F63" s="115"/>
      <c r="G63" s="115"/>
      <c r="H63" s="115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.75">
      <c r="A64" s="138" t="s">
        <v>505</v>
      </c>
      <c r="B64" s="141"/>
      <c r="C64" s="140"/>
      <c r="D64" s="107" t="s">
        <v>23</v>
      </c>
      <c r="E64" s="115"/>
      <c r="F64" s="115"/>
      <c r="G64" s="115"/>
      <c r="H64" s="115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2.75">
      <c r="A65" s="138" t="s">
        <v>506</v>
      </c>
      <c r="B65" s="141"/>
      <c r="C65" s="140"/>
      <c r="D65" s="107" t="s">
        <v>23</v>
      </c>
      <c r="E65" s="115"/>
      <c r="F65" s="115"/>
      <c r="G65" s="115"/>
      <c r="H65" s="115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2.75">
      <c r="A66" s="138" t="s">
        <v>507</v>
      </c>
      <c r="B66" s="141"/>
      <c r="C66" s="140"/>
      <c r="D66" s="107" t="s">
        <v>23</v>
      </c>
      <c r="E66" s="115"/>
      <c r="F66" s="115"/>
      <c r="G66" s="115"/>
      <c r="H66" s="115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2.75" customHeight="1">
      <c r="A67" s="138" t="s">
        <v>508</v>
      </c>
      <c r="B67" s="141"/>
      <c r="C67" s="140"/>
      <c r="D67" s="107" t="s">
        <v>23</v>
      </c>
      <c r="E67" s="115"/>
      <c r="F67" s="115"/>
      <c r="G67" s="115"/>
      <c r="H67" s="115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2.75">
      <c r="A68" s="138" t="s">
        <v>509</v>
      </c>
      <c r="B68" s="141"/>
      <c r="C68" s="140"/>
      <c r="D68" s="107" t="s">
        <v>23</v>
      </c>
      <c r="E68" s="115"/>
      <c r="F68" s="115"/>
      <c r="G68" s="115"/>
      <c r="H68" s="115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</sheetData>
  <sheetProtection/>
  <mergeCells count="24">
    <mergeCell ref="R8:R9"/>
    <mergeCell ref="S8:S9"/>
    <mergeCell ref="H8:H9"/>
    <mergeCell ref="Q8:Q9"/>
    <mergeCell ref="L8:L9"/>
    <mergeCell ref="P8:P9"/>
    <mergeCell ref="G8:G9"/>
    <mergeCell ref="O8:O9"/>
    <mergeCell ref="D8:D9"/>
    <mergeCell ref="I8:I9"/>
    <mergeCell ref="K8:K9"/>
    <mergeCell ref="F8:F9"/>
    <mergeCell ref="M8:M9"/>
    <mergeCell ref="N8:N9"/>
    <mergeCell ref="A8:A9"/>
    <mergeCell ref="B8:B9"/>
    <mergeCell ref="A1:S1"/>
    <mergeCell ref="A2:S2"/>
    <mergeCell ref="A3:S3"/>
    <mergeCell ref="A4:S4"/>
    <mergeCell ref="A7:S7"/>
    <mergeCell ref="C8:C9"/>
    <mergeCell ref="J8:J9"/>
    <mergeCell ref="E8:E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80" zoomScaleNormal="80" zoomScaleSheetLayoutView="40" zoomScalePageLayoutView="0" workbookViewId="0" topLeftCell="A1">
      <selection activeCell="A4" sqref="A4:P4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1.5742187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" customHeight="1">
      <c r="A1" s="200" t="s">
        <v>512</v>
      </c>
      <c r="B1" s="221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18" customHeight="1">
      <c r="A2" s="200" t="s">
        <v>415</v>
      </c>
      <c r="B2" s="221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5.75">
      <c r="A3" s="205" t="s">
        <v>0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ht="18">
      <c r="A4" s="200" t="s">
        <v>82</v>
      </c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7" spans="1:16" ht="22.5" customHeight="1">
      <c r="A7" s="217" t="s">
        <v>84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9"/>
    </row>
    <row r="8" spans="1:16" ht="25.5" customHeight="1">
      <c r="A8" s="210" t="s">
        <v>22</v>
      </c>
      <c r="B8" s="210" t="s">
        <v>88</v>
      </c>
      <c r="C8" s="210" t="s">
        <v>89</v>
      </c>
      <c r="D8" s="210" t="s">
        <v>14</v>
      </c>
      <c r="E8" s="217" t="s">
        <v>112</v>
      </c>
      <c r="F8" s="218"/>
      <c r="G8" s="219"/>
      <c r="H8" s="209" t="s">
        <v>60</v>
      </c>
      <c r="I8" s="210" t="s">
        <v>535</v>
      </c>
      <c r="J8" s="222" t="s">
        <v>59</v>
      </c>
      <c r="K8" s="210" t="s">
        <v>26</v>
      </c>
      <c r="L8" s="210" t="s">
        <v>54</v>
      </c>
      <c r="M8" s="207" t="s">
        <v>15</v>
      </c>
      <c r="N8" s="207"/>
      <c r="O8" s="207"/>
      <c r="P8" s="207"/>
    </row>
    <row r="9" spans="1:16" ht="57" customHeight="1">
      <c r="A9" s="203"/>
      <c r="B9" s="203"/>
      <c r="C9" s="202"/>
      <c r="D9" s="203"/>
      <c r="E9" s="143" t="s">
        <v>9</v>
      </c>
      <c r="F9" s="143" t="s">
        <v>10</v>
      </c>
      <c r="G9" s="143" t="s">
        <v>11</v>
      </c>
      <c r="H9" s="210"/>
      <c r="I9" s="202"/>
      <c r="J9" s="223"/>
      <c r="K9" s="202"/>
      <c r="L9" s="202"/>
      <c r="M9" s="108" t="s">
        <v>5</v>
      </c>
      <c r="N9" s="108" t="s">
        <v>6</v>
      </c>
      <c r="O9" s="108" t="s">
        <v>536</v>
      </c>
      <c r="P9" s="144" t="s">
        <v>12</v>
      </c>
    </row>
    <row r="10" spans="1:16" ht="30" customHeight="1">
      <c r="A10" s="116" t="s">
        <v>42</v>
      </c>
      <c r="B10" s="116" t="s">
        <v>42</v>
      </c>
      <c r="C10" s="116" t="s">
        <v>42</v>
      </c>
      <c r="D10" s="116" t="s">
        <v>43</v>
      </c>
      <c r="E10" s="116" t="s">
        <v>44</v>
      </c>
      <c r="F10" s="116" t="s">
        <v>44</v>
      </c>
      <c r="G10" s="116" t="s">
        <v>44</v>
      </c>
      <c r="H10" s="116" t="s">
        <v>42</v>
      </c>
      <c r="I10" s="116" t="s">
        <v>104</v>
      </c>
      <c r="J10" s="116" t="s">
        <v>105</v>
      </c>
      <c r="K10" s="116" t="s">
        <v>106</v>
      </c>
      <c r="L10" s="116" t="s">
        <v>107</v>
      </c>
      <c r="M10" s="145" t="s">
        <v>40</v>
      </c>
      <c r="N10" s="145" t="s">
        <v>40</v>
      </c>
      <c r="O10" s="145" t="s">
        <v>40</v>
      </c>
      <c r="P10" s="145" t="s">
        <v>41</v>
      </c>
    </row>
    <row r="11" spans="1:17" ht="12.75">
      <c r="A11" s="3" t="s">
        <v>0</v>
      </c>
      <c r="B11" s="3"/>
      <c r="C11" s="3"/>
      <c r="D11" s="3" t="s">
        <v>0</v>
      </c>
      <c r="E11" s="4"/>
      <c r="F11" s="4"/>
      <c r="G11" s="4"/>
      <c r="H11" s="4"/>
      <c r="I11" s="3"/>
      <c r="J11" s="3"/>
      <c r="K11" s="3"/>
      <c r="L11" s="3"/>
      <c r="M11" s="5" t="s">
        <v>41</v>
      </c>
      <c r="N11" s="5" t="s">
        <v>41</v>
      </c>
      <c r="O11" s="5" t="s">
        <v>41</v>
      </c>
      <c r="P11" s="5" t="s">
        <v>41</v>
      </c>
      <c r="Q11" s="11"/>
    </row>
    <row r="14" s="75" customFormat="1" ht="12.75"/>
    <row r="15" spans="10:16" s="75" customFormat="1" ht="18">
      <c r="J15" s="146"/>
      <c r="K15" s="18"/>
      <c r="L15" s="18" t="s">
        <v>373</v>
      </c>
      <c r="P15" s="49"/>
    </row>
    <row r="16" spans="1:16" s="75" customFormat="1" ht="18">
      <c r="A16" s="131"/>
      <c r="J16" s="146"/>
      <c r="K16" s="18"/>
      <c r="L16" s="18" t="s">
        <v>143</v>
      </c>
      <c r="P16" s="49"/>
    </row>
    <row r="17" spans="1:16" s="75" customFormat="1" ht="18">
      <c r="A17" s="131"/>
      <c r="J17" s="146"/>
      <c r="K17" s="18"/>
      <c r="L17" s="18"/>
      <c r="P17" s="49"/>
    </row>
    <row r="18" spans="1:16" s="75" customFormat="1" ht="18">
      <c r="A18" s="131"/>
      <c r="J18" s="146"/>
      <c r="K18" s="18"/>
      <c r="L18" s="18"/>
      <c r="P18" s="49"/>
    </row>
    <row r="19" spans="1:16" s="75" customFormat="1" ht="18">
      <c r="A19" s="131"/>
      <c r="J19" s="146"/>
      <c r="K19" s="18"/>
      <c r="L19" s="18"/>
      <c r="P19" s="49"/>
    </row>
    <row r="20" spans="1:16" ht="18">
      <c r="A20" s="15"/>
      <c r="J20" s="17"/>
      <c r="K20" s="18"/>
      <c r="L20" s="18"/>
      <c r="P20" s="4"/>
    </row>
    <row r="21" spans="1:16" ht="18">
      <c r="A21" s="15"/>
      <c r="J21" s="17"/>
      <c r="K21" s="18"/>
      <c r="L21" s="18"/>
      <c r="P21" s="4"/>
    </row>
    <row r="22" spans="1:16" ht="18">
      <c r="A22" s="131" t="s">
        <v>99</v>
      </c>
      <c r="B22" s="75"/>
      <c r="C22" s="75"/>
      <c r="D22" s="75"/>
      <c r="E22" s="75"/>
      <c r="F22" s="75"/>
      <c r="G22" s="75"/>
      <c r="H22" s="75"/>
      <c r="I22" s="75"/>
      <c r="J22" s="146"/>
      <c r="K22" s="18"/>
      <c r="L22" s="18"/>
      <c r="P22" s="4"/>
    </row>
    <row r="23" spans="1:10" ht="27.75" customHeight="1">
      <c r="A23" s="215" t="s">
        <v>75</v>
      </c>
      <c r="B23" s="215"/>
      <c r="C23" s="215"/>
      <c r="D23" s="215"/>
      <c r="E23" s="215"/>
      <c r="F23" s="215"/>
      <c r="G23" s="215"/>
      <c r="H23" s="215"/>
      <c r="I23" s="215"/>
      <c r="J23" s="215"/>
    </row>
    <row r="24" spans="1:10" ht="24.75" customHeight="1">
      <c r="A24" s="216" t="s">
        <v>95</v>
      </c>
      <c r="B24" s="216"/>
      <c r="C24" s="216"/>
      <c r="D24" s="216"/>
      <c r="E24" s="216"/>
      <c r="F24" s="216"/>
      <c r="G24" s="216"/>
      <c r="H24" s="216"/>
      <c r="I24" s="216"/>
      <c r="J24" s="216"/>
    </row>
    <row r="25" spans="1:10" ht="14.25" customHeight="1">
      <c r="A25" s="215" t="s">
        <v>90</v>
      </c>
      <c r="B25" s="215"/>
      <c r="C25" s="215"/>
      <c r="D25" s="215"/>
      <c r="E25" s="215"/>
      <c r="F25" s="215"/>
      <c r="G25" s="215"/>
      <c r="H25" s="215"/>
      <c r="I25" s="215"/>
      <c r="J25" s="215"/>
    </row>
    <row r="26" spans="1:10" ht="12.75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2.7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2.75">
      <c r="A28" s="214" t="s">
        <v>104</v>
      </c>
      <c r="B28" s="214"/>
      <c r="C28" s="214"/>
      <c r="D28" s="75"/>
      <c r="E28" s="75"/>
      <c r="F28" s="75"/>
      <c r="G28" s="75"/>
      <c r="H28" s="75"/>
      <c r="I28" s="75"/>
      <c r="J28" s="75"/>
    </row>
    <row r="29" spans="1:10" ht="12.75">
      <c r="A29" s="213" t="s">
        <v>64</v>
      </c>
      <c r="B29" s="213"/>
      <c r="C29" s="213"/>
      <c r="D29" s="75"/>
      <c r="E29" s="75"/>
      <c r="F29" s="75"/>
      <c r="G29" s="75"/>
      <c r="H29" s="75"/>
      <c r="I29" s="75"/>
      <c r="J29" s="75"/>
    </row>
    <row r="30" spans="1:10" ht="12.75">
      <c r="A30" s="213" t="s">
        <v>67</v>
      </c>
      <c r="B30" s="213"/>
      <c r="C30" s="213"/>
      <c r="D30" s="75"/>
      <c r="E30" s="147"/>
      <c r="F30" s="147"/>
      <c r="G30" s="75"/>
      <c r="H30" s="75"/>
      <c r="I30" s="75"/>
      <c r="J30" s="75"/>
    </row>
    <row r="31" spans="1:10" ht="12.75">
      <c r="A31" s="213" t="s">
        <v>68</v>
      </c>
      <c r="B31" s="213"/>
      <c r="C31" s="213"/>
      <c r="D31" s="75"/>
      <c r="E31" s="75"/>
      <c r="F31" s="75"/>
      <c r="G31" s="75"/>
      <c r="H31" s="75"/>
      <c r="I31" s="75"/>
      <c r="J31" s="75"/>
    </row>
    <row r="32" spans="1:10" ht="12.75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12.75">
      <c r="A33" s="214" t="s">
        <v>105</v>
      </c>
      <c r="B33" s="214"/>
      <c r="C33" s="214"/>
      <c r="D33" s="75"/>
      <c r="E33" s="75"/>
      <c r="F33" s="75"/>
      <c r="G33" s="75"/>
      <c r="H33" s="75"/>
      <c r="I33" s="75"/>
      <c r="J33" s="75"/>
    </row>
    <row r="34" spans="1:10" ht="12.75">
      <c r="A34" s="213" t="s">
        <v>64</v>
      </c>
      <c r="B34" s="213"/>
      <c r="C34" s="213"/>
      <c r="D34" s="75"/>
      <c r="E34" s="75"/>
      <c r="F34" s="75"/>
      <c r="G34" s="75"/>
      <c r="H34" s="75"/>
      <c r="I34" s="75"/>
      <c r="J34" s="75"/>
    </row>
    <row r="35" spans="1:10" ht="12.75">
      <c r="A35" s="213" t="s">
        <v>65</v>
      </c>
      <c r="B35" s="213"/>
      <c r="C35" s="213"/>
      <c r="D35" s="75"/>
      <c r="E35" s="75"/>
      <c r="F35" s="75"/>
      <c r="G35" s="75"/>
      <c r="H35" s="75"/>
      <c r="I35" s="75"/>
      <c r="J35" s="75"/>
    </row>
    <row r="36" spans="1:10" ht="26.25" customHeight="1">
      <c r="A36" s="213" t="s">
        <v>66</v>
      </c>
      <c r="B36" s="213"/>
      <c r="C36" s="213"/>
      <c r="D36" s="75"/>
      <c r="E36" s="75"/>
      <c r="F36" s="75"/>
      <c r="G36" s="75"/>
      <c r="H36" s="75"/>
      <c r="I36" s="75"/>
      <c r="J36" s="75"/>
    </row>
    <row r="37" spans="1:10" ht="12.75">
      <c r="A37" s="75"/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12.75">
      <c r="A38" s="214" t="s">
        <v>106</v>
      </c>
      <c r="B38" s="214"/>
      <c r="C38" s="214"/>
      <c r="D38" s="75"/>
      <c r="E38" s="75"/>
      <c r="F38" s="75"/>
      <c r="G38" s="75"/>
      <c r="H38" s="75"/>
      <c r="I38" s="75"/>
      <c r="J38" s="75"/>
    </row>
    <row r="39" spans="1:10" ht="12.75">
      <c r="A39" s="213" t="s">
        <v>64</v>
      </c>
      <c r="B39" s="213"/>
      <c r="C39" s="213"/>
      <c r="D39" s="75"/>
      <c r="E39" s="75"/>
      <c r="F39" s="75"/>
      <c r="G39" s="75"/>
      <c r="H39" s="75"/>
      <c r="I39" s="75"/>
      <c r="J39" s="75"/>
    </row>
    <row r="40" spans="1:10" ht="12.75">
      <c r="A40" s="213" t="s">
        <v>69</v>
      </c>
      <c r="B40" s="213"/>
      <c r="C40" s="213"/>
      <c r="D40" s="75"/>
      <c r="E40" s="75"/>
      <c r="F40" s="75"/>
      <c r="G40" s="75"/>
      <c r="H40" s="75"/>
      <c r="I40" s="75"/>
      <c r="J40" s="75"/>
    </row>
    <row r="41" spans="1:10" ht="12.75">
      <c r="A41" s="213" t="s">
        <v>76</v>
      </c>
      <c r="B41" s="213"/>
      <c r="C41" s="213"/>
      <c r="D41" s="75"/>
      <c r="E41" s="75"/>
      <c r="F41" s="75"/>
      <c r="G41" s="75"/>
      <c r="H41" s="75"/>
      <c r="I41" s="75"/>
      <c r="J41" s="75"/>
    </row>
    <row r="42" spans="1:10" ht="12.75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2.75">
      <c r="A43" s="214" t="s">
        <v>107</v>
      </c>
      <c r="B43" s="214"/>
      <c r="C43" s="214"/>
      <c r="D43" s="75"/>
      <c r="E43" s="75"/>
      <c r="F43" s="75"/>
      <c r="G43" s="75"/>
      <c r="H43" s="75"/>
      <c r="I43" s="75"/>
      <c r="J43" s="75"/>
    </row>
    <row r="44" spans="1:10" ht="12.75" customHeight="1">
      <c r="A44" s="213" t="s">
        <v>24</v>
      </c>
      <c r="B44" s="213"/>
      <c r="C44" s="213"/>
      <c r="D44" s="75"/>
      <c r="E44" s="148"/>
      <c r="F44" s="148"/>
      <c r="G44" s="148"/>
      <c r="H44" s="148"/>
      <c r="I44" s="75"/>
      <c r="J44" s="75"/>
    </row>
    <row r="45" spans="1:10" ht="12.75" customHeight="1">
      <c r="A45" s="213" t="s">
        <v>74</v>
      </c>
      <c r="B45" s="213"/>
      <c r="C45" s="213"/>
      <c r="D45" s="75"/>
      <c r="E45" s="148"/>
      <c r="F45" s="148"/>
      <c r="G45" s="148"/>
      <c r="H45" s="148"/>
      <c r="I45" s="75"/>
      <c r="J45" s="75"/>
    </row>
    <row r="46" spans="1:10" ht="12.75">
      <c r="A46" s="220" t="s">
        <v>25</v>
      </c>
      <c r="B46" s="220"/>
      <c r="C46" s="75"/>
      <c r="D46" s="75"/>
      <c r="E46" s="148"/>
      <c r="F46" s="148"/>
      <c r="G46" s="148"/>
      <c r="H46" s="148"/>
      <c r="I46" s="75"/>
      <c r="J46" s="75"/>
    </row>
    <row r="47" spans="5:8" ht="12.75">
      <c r="E47" s="10"/>
      <c r="F47" s="10"/>
      <c r="G47" s="10"/>
      <c r="H47" s="10"/>
    </row>
    <row r="48" spans="5:8" ht="12.75">
      <c r="E48" s="10"/>
      <c r="F48" s="10"/>
      <c r="G48" s="10"/>
      <c r="H48" s="10"/>
    </row>
    <row r="49" spans="5:8" ht="12.75">
      <c r="E49" s="10"/>
      <c r="F49" s="10"/>
      <c r="G49" s="10"/>
      <c r="H49" s="10"/>
    </row>
    <row r="50" spans="5:8" ht="12.75">
      <c r="E50" s="10"/>
      <c r="F50" s="10"/>
      <c r="G50" s="10"/>
      <c r="H50" s="10"/>
    </row>
    <row r="51" spans="5:8" ht="12.75">
      <c r="E51" s="10"/>
      <c r="F51" s="10"/>
      <c r="G51" s="10"/>
      <c r="H51" s="10"/>
    </row>
    <row r="52" spans="5:8" ht="12.75">
      <c r="E52" s="10"/>
      <c r="F52" s="10"/>
      <c r="G52" s="10"/>
      <c r="H52" s="10"/>
    </row>
    <row r="53" spans="5:8" ht="12.75">
      <c r="E53" s="10"/>
      <c r="F53" s="10"/>
      <c r="G53" s="10"/>
      <c r="H53" s="10"/>
    </row>
    <row r="54" spans="5:8" ht="12.75">
      <c r="E54" s="10"/>
      <c r="F54" s="10"/>
      <c r="G54" s="10"/>
      <c r="H54" s="10"/>
    </row>
    <row r="55" spans="5:8" ht="12.75">
      <c r="E55" s="10"/>
      <c r="F55" s="10"/>
      <c r="G55" s="10"/>
      <c r="H55" s="10"/>
    </row>
    <row r="56" spans="5:8" ht="12.75">
      <c r="E56" s="10"/>
      <c r="F56" s="10"/>
      <c r="G56" s="10"/>
      <c r="H56" s="10"/>
    </row>
    <row r="57" spans="5:8" ht="12.75">
      <c r="E57" s="10"/>
      <c r="F57" s="10"/>
      <c r="G57" s="10"/>
      <c r="H57" s="10"/>
    </row>
    <row r="58" spans="5:8" ht="12.75">
      <c r="E58" s="10"/>
      <c r="F58" s="10"/>
      <c r="G58" s="10"/>
      <c r="H58" s="10"/>
    </row>
    <row r="59" spans="5:8" ht="12.75">
      <c r="E59" s="10"/>
      <c r="F59" s="10"/>
      <c r="G59" s="10"/>
      <c r="H59" s="10"/>
    </row>
    <row r="60" spans="5:8" ht="12.75">
      <c r="E60" s="10"/>
      <c r="F60" s="10"/>
      <c r="G60" s="10"/>
      <c r="H60" s="10"/>
    </row>
    <row r="61" spans="5:8" ht="12.75">
      <c r="E61" s="10"/>
      <c r="F61" s="10"/>
      <c r="G61" s="10"/>
      <c r="H61" s="10"/>
    </row>
    <row r="62" spans="5:8" ht="12.75">
      <c r="E62" s="10"/>
      <c r="F62" s="10"/>
      <c r="G62" s="10"/>
      <c r="H62" s="10"/>
    </row>
    <row r="63" spans="5:8" ht="12.75">
      <c r="E63" s="10"/>
      <c r="F63" s="10"/>
      <c r="G63" s="10"/>
      <c r="H63" s="10"/>
    </row>
    <row r="64" spans="5:8" ht="12.75">
      <c r="E64" s="10"/>
      <c r="F64" s="10"/>
      <c r="G64" s="10"/>
      <c r="H64" s="10"/>
    </row>
    <row r="65" spans="5:8" ht="12.75">
      <c r="E65" s="10"/>
      <c r="F65" s="10"/>
      <c r="G65" s="10"/>
      <c r="H65" s="10"/>
    </row>
    <row r="66" spans="5:8" ht="12.75">
      <c r="E66" s="10"/>
      <c r="F66" s="10"/>
      <c r="G66" s="10"/>
      <c r="H66" s="10"/>
    </row>
    <row r="67" spans="5:8" ht="12.75">
      <c r="E67" s="10"/>
      <c r="F67" s="10"/>
      <c r="G67" s="10"/>
      <c r="H67" s="10"/>
    </row>
    <row r="68" spans="5:8" ht="12.75">
      <c r="E68" s="10"/>
      <c r="F68" s="10"/>
      <c r="G68" s="10"/>
      <c r="H68" s="10"/>
    </row>
    <row r="69" spans="5:8" ht="12.75">
      <c r="E69" s="10"/>
      <c r="F69" s="10"/>
      <c r="G69" s="10"/>
      <c r="H69" s="10"/>
    </row>
    <row r="70" spans="5:8" ht="12.75">
      <c r="E70" s="10"/>
      <c r="F70" s="10"/>
      <c r="G70" s="10"/>
      <c r="H70" s="10"/>
    </row>
    <row r="71" spans="5:8" ht="12.75">
      <c r="E71" s="10"/>
      <c r="F71" s="10"/>
      <c r="G71" s="10"/>
      <c r="H71" s="10"/>
    </row>
    <row r="72" spans="5:8" ht="12.75">
      <c r="E72" s="10"/>
      <c r="F72" s="10"/>
      <c r="G72" s="10"/>
      <c r="H72" s="10"/>
    </row>
    <row r="73" spans="5:8" ht="12.75">
      <c r="E73" s="10"/>
      <c r="F73" s="10"/>
      <c r="G73" s="10"/>
      <c r="H73" s="10"/>
    </row>
    <row r="74" spans="5:8" ht="12.75">
      <c r="E74" s="10"/>
      <c r="F74" s="10"/>
      <c r="G74" s="10"/>
      <c r="H74" s="10"/>
    </row>
    <row r="75" spans="5:8" ht="12.75">
      <c r="E75" s="10"/>
      <c r="F75" s="10"/>
      <c r="G75" s="10"/>
      <c r="H75" s="10"/>
    </row>
  </sheetData>
  <sheetProtection/>
  <mergeCells count="35">
    <mergeCell ref="A1:P1"/>
    <mergeCell ref="A3:P3"/>
    <mergeCell ref="A4:P4"/>
    <mergeCell ref="K8:K9"/>
    <mergeCell ref="L8:L9"/>
    <mergeCell ref="J8:J9"/>
    <mergeCell ref="A2:P2"/>
    <mergeCell ref="I8:I9"/>
    <mergeCell ref="M8:P8"/>
    <mergeCell ref="A7:P7"/>
    <mergeCell ref="H8:H9"/>
    <mergeCell ref="E8:G8"/>
    <mergeCell ref="A8:A9"/>
    <mergeCell ref="D8:D9"/>
    <mergeCell ref="B8:B9"/>
    <mergeCell ref="A46:B46"/>
    <mergeCell ref="C8:C9"/>
    <mergeCell ref="A36:C36"/>
    <mergeCell ref="A35:C35"/>
    <mergeCell ref="A34:C34"/>
    <mergeCell ref="A25:J25"/>
    <mergeCell ref="A23:J23"/>
    <mergeCell ref="A24:J24"/>
    <mergeCell ref="A40:C40"/>
    <mergeCell ref="A30:C30"/>
    <mergeCell ref="A39:C39"/>
    <mergeCell ref="A38:C38"/>
    <mergeCell ref="A31:C31"/>
    <mergeCell ref="A33:C33"/>
    <mergeCell ref="A45:C45"/>
    <mergeCell ref="A44:C44"/>
    <mergeCell ref="A41:C41"/>
    <mergeCell ref="A43:C43"/>
    <mergeCell ref="A28:C28"/>
    <mergeCell ref="A29:C2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8"/>
  <sheetViews>
    <sheetView tabSelected="1" zoomScale="90" zoomScaleNormal="90" zoomScaleSheetLayoutView="70" workbookViewId="0" topLeftCell="A1">
      <selection activeCell="A4" sqref="A4:Z4"/>
    </sheetView>
  </sheetViews>
  <sheetFormatPr defaultColWidth="9.140625" defaultRowHeight="12.75"/>
  <cols>
    <col min="1" max="1" width="28.00390625" style="62" customWidth="1"/>
    <col min="2" max="2" width="10.7109375" style="62" customWidth="1"/>
    <col min="3" max="3" width="23.421875" style="62" customWidth="1"/>
    <col min="4" max="4" width="13.7109375" style="62" customWidth="1"/>
    <col min="5" max="5" width="17.7109375" style="62" customWidth="1"/>
    <col min="6" max="7" width="11.7109375" style="62" customWidth="1"/>
    <col min="8" max="8" width="6.28125" style="62" customWidth="1"/>
    <col min="9" max="9" width="6.140625" style="62" customWidth="1"/>
    <col min="10" max="10" width="6.421875" style="65" customWidth="1"/>
    <col min="11" max="11" width="14.8515625" style="62" customWidth="1"/>
    <col min="12" max="12" width="9.7109375" style="65" customWidth="1"/>
    <col min="13" max="13" width="28.7109375" style="62" customWidth="1"/>
    <col min="14" max="14" width="65.421875" style="66" customWidth="1"/>
    <col min="15" max="15" width="18.7109375" style="66" customWidth="1"/>
    <col min="16" max="16" width="8.7109375" style="67" customWidth="1"/>
    <col min="17" max="19" width="16.7109375" style="68" customWidth="1"/>
    <col min="20" max="20" width="14.57421875" style="68" customWidth="1"/>
    <col min="21" max="21" width="16.7109375" style="68" customWidth="1"/>
    <col min="22" max="22" width="17.00390625" style="62" customWidth="1"/>
    <col min="23" max="23" width="20.8515625" style="62" customWidth="1"/>
    <col min="24" max="25" width="8.7109375" style="62" customWidth="1"/>
    <col min="26" max="26" width="13.421875" style="62" customWidth="1"/>
    <col min="27" max="16384" width="9.140625" style="62" customWidth="1"/>
  </cols>
  <sheetData>
    <row r="1" spans="1:26" s="75" customFormat="1" ht="18">
      <c r="A1" s="200" t="s">
        <v>414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s="75" customFormat="1" ht="18">
      <c r="A2" s="200" t="s">
        <v>415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2:21" s="75" customFormat="1" ht="15" customHeight="1">
      <c r="B3" s="62"/>
      <c r="J3" s="76"/>
      <c r="L3" s="76"/>
      <c r="N3" s="77"/>
      <c r="O3" s="77"/>
      <c r="P3" s="78"/>
      <c r="Q3" s="79"/>
      <c r="R3" s="79"/>
      <c r="S3" s="79"/>
      <c r="T3" s="79"/>
      <c r="U3" s="79"/>
    </row>
    <row r="4" spans="1:26" s="75" customFormat="1" ht="18">
      <c r="A4" s="200" t="s">
        <v>360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2:21" s="75" customFormat="1" ht="14.25">
      <c r="B5" s="62"/>
      <c r="J5" s="76"/>
      <c r="L5" s="76"/>
      <c r="N5" s="77"/>
      <c r="O5" s="77"/>
      <c r="P5" s="78"/>
      <c r="Q5" s="79"/>
      <c r="R5" s="79"/>
      <c r="S5" s="79"/>
      <c r="T5" s="79"/>
      <c r="U5" s="79"/>
    </row>
    <row r="6" spans="1:26" ht="18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6" ht="22.5" customHeight="1">
      <c r="A7" s="243" t="s">
        <v>91</v>
      </c>
      <c r="B7" s="243" t="s">
        <v>92</v>
      </c>
      <c r="C7" s="243" t="s">
        <v>93</v>
      </c>
      <c r="D7" s="257" t="s">
        <v>85</v>
      </c>
      <c r="E7" s="243" t="s">
        <v>131</v>
      </c>
      <c r="F7" s="243" t="s">
        <v>117</v>
      </c>
      <c r="G7" s="243" t="s">
        <v>416</v>
      </c>
      <c r="H7" s="245" t="s">
        <v>133</v>
      </c>
      <c r="I7" s="246"/>
      <c r="J7" s="246"/>
      <c r="K7" s="243" t="s">
        <v>132</v>
      </c>
      <c r="L7" s="247" t="s">
        <v>70</v>
      </c>
      <c r="M7" s="243" t="s">
        <v>417</v>
      </c>
      <c r="N7" s="249" t="s">
        <v>134</v>
      </c>
      <c r="O7" s="250" t="s">
        <v>243</v>
      </c>
      <c r="P7" s="241" t="s">
        <v>118</v>
      </c>
      <c r="Q7" s="255" t="s">
        <v>136</v>
      </c>
      <c r="R7" s="255"/>
      <c r="S7" s="255"/>
      <c r="T7" s="255"/>
      <c r="U7" s="255"/>
      <c r="V7" s="255"/>
      <c r="W7" s="255"/>
      <c r="X7" s="255"/>
      <c r="Y7" s="255"/>
      <c r="Z7" s="243" t="s">
        <v>141</v>
      </c>
    </row>
    <row r="8" spans="1:26" ht="39.75" customHeight="1">
      <c r="A8" s="243"/>
      <c r="B8" s="244"/>
      <c r="C8" s="244"/>
      <c r="D8" s="257"/>
      <c r="E8" s="243"/>
      <c r="F8" s="243"/>
      <c r="G8" s="243"/>
      <c r="H8" s="245" t="s">
        <v>9</v>
      </c>
      <c r="I8" s="245" t="s">
        <v>10</v>
      </c>
      <c r="J8" s="247" t="s">
        <v>11</v>
      </c>
      <c r="K8" s="244"/>
      <c r="L8" s="248"/>
      <c r="M8" s="244"/>
      <c r="N8" s="249"/>
      <c r="O8" s="251"/>
      <c r="P8" s="242"/>
      <c r="Q8" s="238" t="s">
        <v>5</v>
      </c>
      <c r="R8" s="238" t="s">
        <v>6</v>
      </c>
      <c r="S8" s="238" t="s">
        <v>7</v>
      </c>
      <c r="T8" s="238" t="s">
        <v>137</v>
      </c>
      <c r="U8" s="238" t="s">
        <v>138</v>
      </c>
      <c r="V8" s="240" t="s">
        <v>139</v>
      </c>
      <c r="W8" s="240" t="s">
        <v>98</v>
      </c>
      <c r="X8" s="238" t="s">
        <v>140</v>
      </c>
      <c r="Y8" s="238"/>
      <c r="Z8" s="244"/>
    </row>
    <row r="9" spans="1:26" ht="42" customHeight="1">
      <c r="A9" s="243"/>
      <c r="B9" s="244"/>
      <c r="C9" s="244"/>
      <c r="D9" s="257"/>
      <c r="E9" s="243"/>
      <c r="F9" s="243"/>
      <c r="G9" s="243"/>
      <c r="H9" s="246"/>
      <c r="I9" s="246"/>
      <c r="J9" s="248"/>
      <c r="K9" s="244"/>
      <c r="L9" s="248"/>
      <c r="M9" s="244"/>
      <c r="N9" s="249"/>
      <c r="O9" s="252"/>
      <c r="P9" s="242"/>
      <c r="Q9" s="239"/>
      <c r="R9" s="239"/>
      <c r="S9" s="239"/>
      <c r="T9" s="239"/>
      <c r="U9" s="239"/>
      <c r="V9" s="240"/>
      <c r="W9" s="240"/>
      <c r="X9" s="168" t="s">
        <v>13</v>
      </c>
      <c r="Y9" s="168" t="s">
        <v>70</v>
      </c>
      <c r="Z9" s="244"/>
    </row>
    <row r="10" spans="1:26" s="55" customFormat="1" ht="33.75" customHeight="1">
      <c r="A10" s="70" t="s">
        <v>411</v>
      </c>
      <c r="B10" s="71" t="s">
        <v>43</v>
      </c>
      <c r="C10" s="71" t="s">
        <v>42</v>
      </c>
      <c r="D10" s="71" t="s">
        <v>412</v>
      </c>
      <c r="E10" s="71" t="s">
        <v>43</v>
      </c>
      <c r="F10" s="71" t="s">
        <v>23</v>
      </c>
      <c r="G10" s="71" t="s">
        <v>23</v>
      </c>
      <c r="H10" s="71" t="s">
        <v>44</v>
      </c>
      <c r="I10" s="71" t="s">
        <v>44</v>
      </c>
      <c r="J10" s="71" t="s">
        <v>44</v>
      </c>
      <c r="K10" s="71" t="s">
        <v>42</v>
      </c>
      <c r="L10" s="72" t="s">
        <v>83</v>
      </c>
      <c r="M10" s="71" t="s">
        <v>55</v>
      </c>
      <c r="N10" s="72" t="s">
        <v>43</v>
      </c>
      <c r="O10" s="72" t="s">
        <v>43</v>
      </c>
      <c r="P10" s="72" t="s">
        <v>56</v>
      </c>
      <c r="Q10" s="73" t="s">
        <v>40</v>
      </c>
      <c r="R10" s="73" t="s">
        <v>40</v>
      </c>
      <c r="S10" s="73" t="s">
        <v>40</v>
      </c>
      <c r="T10" s="74" t="s">
        <v>40</v>
      </c>
      <c r="U10" s="73" t="s">
        <v>40</v>
      </c>
      <c r="V10" s="73" t="s">
        <v>40</v>
      </c>
      <c r="W10" s="73" t="s">
        <v>413</v>
      </c>
      <c r="X10" s="73" t="s">
        <v>40</v>
      </c>
      <c r="Y10" s="72" t="s">
        <v>87</v>
      </c>
      <c r="Z10" s="71" t="s">
        <v>124</v>
      </c>
    </row>
    <row r="11" spans="1:26" s="86" customFormat="1" ht="64.5" customHeight="1">
      <c r="A11" s="82" t="s">
        <v>339</v>
      </c>
      <c r="B11" s="29" t="s">
        <v>146</v>
      </c>
      <c r="C11" s="30" t="s">
        <v>147</v>
      </c>
      <c r="D11" s="24">
        <v>2023</v>
      </c>
      <c r="E11" s="25" t="s">
        <v>418</v>
      </c>
      <c r="F11" s="24" t="s">
        <v>421</v>
      </c>
      <c r="G11" s="24" t="s">
        <v>421</v>
      </c>
      <c r="H11" s="31">
        <v>18</v>
      </c>
      <c r="I11" s="31">
        <v>101</v>
      </c>
      <c r="J11" s="32" t="s">
        <v>152</v>
      </c>
      <c r="K11" s="31" t="s">
        <v>144</v>
      </c>
      <c r="L11" s="112" t="s">
        <v>204</v>
      </c>
      <c r="M11" s="80" t="s">
        <v>419</v>
      </c>
      <c r="N11" s="50" t="s">
        <v>374</v>
      </c>
      <c r="O11" s="33" t="s">
        <v>420</v>
      </c>
      <c r="P11" s="31">
        <v>3</v>
      </c>
      <c r="Q11" s="83">
        <v>300000</v>
      </c>
      <c r="R11" s="84">
        <v>0</v>
      </c>
      <c r="S11" s="84">
        <v>0</v>
      </c>
      <c r="T11" s="83">
        <v>0</v>
      </c>
      <c r="U11" s="85">
        <f aca="true" t="shared" si="0" ref="U11:U16">SUM(Q11:T11)</f>
        <v>300000</v>
      </c>
      <c r="V11" s="83">
        <v>0</v>
      </c>
      <c r="W11" s="83"/>
      <c r="X11" s="83">
        <v>0</v>
      </c>
      <c r="Y11" s="83"/>
      <c r="Z11" s="83"/>
    </row>
    <row r="12" spans="1:26" s="86" customFormat="1" ht="64.5" customHeight="1">
      <c r="A12" s="82" t="s">
        <v>338</v>
      </c>
      <c r="B12" s="29" t="s">
        <v>155</v>
      </c>
      <c r="C12" s="30" t="s">
        <v>148</v>
      </c>
      <c r="D12" s="24">
        <v>2023</v>
      </c>
      <c r="E12" s="25" t="s">
        <v>418</v>
      </c>
      <c r="F12" s="24" t="s">
        <v>421</v>
      </c>
      <c r="G12" s="24" t="s">
        <v>421</v>
      </c>
      <c r="H12" s="31">
        <v>18</v>
      </c>
      <c r="I12" s="31">
        <v>101</v>
      </c>
      <c r="J12" s="32" t="s">
        <v>175</v>
      </c>
      <c r="K12" s="31" t="s">
        <v>144</v>
      </c>
      <c r="L12" s="112" t="s">
        <v>204</v>
      </c>
      <c r="M12" s="80" t="s">
        <v>419</v>
      </c>
      <c r="N12" s="50" t="s">
        <v>361</v>
      </c>
      <c r="O12" s="33" t="s">
        <v>420</v>
      </c>
      <c r="P12" s="31">
        <v>3</v>
      </c>
      <c r="Q12" s="83">
        <v>200000</v>
      </c>
      <c r="R12" s="84">
        <v>0</v>
      </c>
      <c r="S12" s="84">
        <v>0</v>
      </c>
      <c r="T12" s="83">
        <v>0</v>
      </c>
      <c r="U12" s="85">
        <f t="shared" si="0"/>
        <v>200000</v>
      </c>
      <c r="V12" s="83">
        <v>0</v>
      </c>
      <c r="W12" s="83"/>
      <c r="X12" s="83">
        <v>0</v>
      </c>
      <c r="Y12" s="83"/>
      <c r="Z12" s="83"/>
    </row>
    <row r="13" spans="1:26" s="86" customFormat="1" ht="64.5" customHeight="1">
      <c r="A13" s="87" t="s">
        <v>337</v>
      </c>
      <c r="B13" s="34" t="s">
        <v>156</v>
      </c>
      <c r="C13" s="35" t="s">
        <v>149</v>
      </c>
      <c r="D13" s="24">
        <v>2023</v>
      </c>
      <c r="E13" s="25" t="s">
        <v>418</v>
      </c>
      <c r="F13" s="24" t="s">
        <v>421</v>
      </c>
      <c r="G13" s="24" t="s">
        <v>421</v>
      </c>
      <c r="H13" s="36">
        <v>18</v>
      </c>
      <c r="I13" s="36">
        <v>101</v>
      </c>
      <c r="J13" s="37" t="s">
        <v>207</v>
      </c>
      <c r="K13" s="36" t="s">
        <v>144</v>
      </c>
      <c r="L13" s="112" t="s">
        <v>204</v>
      </c>
      <c r="M13" s="80" t="s">
        <v>419</v>
      </c>
      <c r="N13" s="51" t="s">
        <v>375</v>
      </c>
      <c r="O13" s="33" t="s">
        <v>420</v>
      </c>
      <c r="P13" s="36">
        <v>3</v>
      </c>
      <c r="Q13" s="88">
        <v>200000</v>
      </c>
      <c r="R13" s="89">
        <v>0</v>
      </c>
      <c r="S13" s="89">
        <v>0</v>
      </c>
      <c r="T13" s="83">
        <v>0</v>
      </c>
      <c r="U13" s="90">
        <f t="shared" si="0"/>
        <v>200000</v>
      </c>
      <c r="V13" s="83">
        <v>0</v>
      </c>
      <c r="W13" s="83"/>
      <c r="X13" s="83">
        <v>0</v>
      </c>
      <c r="Y13" s="83"/>
      <c r="Z13" s="83"/>
    </row>
    <row r="14" spans="1:26" s="86" customFormat="1" ht="64.5" customHeight="1">
      <c r="A14" s="82" t="s">
        <v>336</v>
      </c>
      <c r="B14" s="29" t="s">
        <v>157</v>
      </c>
      <c r="C14" s="30" t="s">
        <v>150</v>
      </c>
      <c r="D14" s="24">
        <v>2023</v>
      </c>
      <c r="E14" s="25" t="s">
        <v>418</v>
      </c>
      <c r="F14" s="24" t="s">
        <v>421</v>
      </c>
      <c r="G14" s="24" t="s">
        <v>421</v>
      </c>
      <c r="H14" s="31">
        <v>18</v>
      </c>
      <c r="I14" s="31">
        <v>101</v>
      </c>
      <c r="J14" s="32" t="s">
        <v>206</v>
      </c>
      <c r="K14" s="31" t="s">
        <v>144</v>
      </c>
      <c r="L14" s="112" t="s">
        <v>204</v>
      </c>
      <c r="M14" s="80" t="s">
        <v>419</v>
      </c>
      <c r="N14" s="50" t="s">
        <v>376</v>
      </c>
      <c r="O14" s="33" t="s">
        <v>420</v>
      </c>
      <c r="P14" s="31">
        <v>3</v>
      </c>
      <c r="Q14" s="83">
        <v>382433.0024</v>
      </c>
      <c r="R14" s="84">
        <v>0</v>
      </c>
      <c r="S14" s="84">
        <v>0</v>
      </c>
      <c r="T14" s="83">
        <v>0</v>
      </c>
      <c r="U14" s="85">
        <f t="shared" si="0"/>
        <v>382433.0024</v>
      </c>
      <c r="V14" s="83">
        <v>0</v>
      </c>
      <c r="W14" s="83"/>
      <c r="X14" s="83">
        <v>0</v>
      </c>
      <c r="Y14" s="83"/>
      <c r="Z14" s="83"/>
    </row>
    <row r="15" spans="1:26" s="86" customFormat="1" ht="64.5" customHeight="1">
      <c r="A15" s="91" t="s">
        <v>335</v>
      </c>
      <c r="B15" s="38" t="s">
        <v>159</v>
      </c>
      <c r="C15" s="39" t="s">
        <v>162</v>
      </c>
      <c r="D15" s="24">
        <v>2023</v>
      </c>
      <c r="E15" s="25" t="s">
        <v>418</v>
      </c>
      <c r="F15" s="24" t="s">
        <v>421</v>
      </c>
      <c r="G15" s="24" t="s">
        <v>421</v>
      </c>
      <c r="H15" s="40">
        <v>18</v>
      </c>
      <c r="I15" s="40">
        <v>101</v>
      </c>
      <c r="J15" s="41" t="s">
        <v>153</v>
      </c>
      <c r="K15" s="40" t="s">
        <v>144</v>
      </c>
      <c r="L15" s="113" t="s">
        <v>204</v>
      </c>
      <c r="M15" s="80" t="s">
        <v>419</v>
      </c>
      <c r="N15" s="52" t="s">
        <v>377</v>
      </c>
      <c r="O15" s="42" t="s">
        <v>422</v>
      </c>
      <c r="P15" s="40">
        <v>3</v>
      </c>
      <c r="Q15" s="92">
        <v>300080</v>
      </c>
      <c r="R15" s="93">
        <v>0</v>
      </c>
      <c r="S15" s="93">
        <v>0</v>
      </c>
      <c r="T15" s="83">
        <v>0</v>
      </c>
      <c r="U15" s="94">
        <f t="shared" si="0"/>
        <v>300080</v>
      </c>
      <c r="V15" s="83">
        <v>0</v>
      </c>
      <c r="W15" s="83"/>
      <c r="X15" s="83">
        <v>0</v>
      </c>
      <c r="Y15" s="83"/>
      <c r="Z15" s="83"/>
    </row>
    <row r="16" spans="1:26" s="86" customFormat="1" ht="64.5" customHeight="1">
      <c r="A16" s="82" t="s">
        <v>334</v>
      </c>
      <c r="B16" s="29" t="s">
        <v>160</v>
      </c>
      <c r="C16" s="30" t="s">
        <v>163</v>
      </c>
      <c r="D16" s="24">
        <v>2023</v>
      </c>
      <c r="E16" s="25" t="s">
        <v>418</v>
      </c>
      <c r="F16" s="24" t="s">
        <v>421</v>
      </c>
      <c r="G16" s="24" t="s">
        <v>421</v>
      </c>
      <c r="H16" s="31">
        <v>18</v>
      </c>
      <c r="I16" s="31">
        <v>101</v>
      </c>
      <c r="J16" s="32" t="s">
        <v>178</v>
      </c>
      <c r="K16" s="31" t="s">
        <v>144</v>
      </c>
      <c r="L16" s="113" t="s">
        <v>204</v>
      </c>
      <c r="M16" s="80" t="s">
        <v>419</v>
      </c>
      <c r="N16" s="50" t="s">
        <v>161</v>
      </c>
      <c r="O16" s="42" t="s">
        <v>422</v>
      </c>
      <c r="P16" s="31">
        <v>3</v>
      </c>
      <c r="Q16" s="83">
        <v>809421.16</v>
      </c>
      <c r="R16" s="84">
        <v>0</v>
      </c>
      <c r="S16" s="84">
        <v>0</v>
      </c>
      <c r="T16" s="83">
        <v>0</v>
      </c>
      <c r="U16" s="85">
        <f t="shared" si="0"/>
        <v>809421.16</v>
      </c>
      <c r="V16" s="83">
        <v>0</v>
      </c>
      <c r="W16" s="83"/>
      <c r="X16" s="83">
        <v>0</v>
      </c>
      <c r="Y16" s="83"/>
      <c r="Z16" s="83"/>
    </row>
    <row r="17" spans="1:26" s="86" customFormat="1" ht="64.5" customHeight="1">
      <c r="A17" s="82" t="s">
        <v>333</v>
      </c>
      <c r="B17" s="29" t="s">
        <v>194</v>
      </c>
      <c r="C17" s="30" t="s">
        <v>189</v>
      </c>
      <c r="D17" s="24">
        <v>2023</v>
      </c>
      <c r="E17" s="25" t="s">
        <v>418</v>
      </c>
      <c r="F17" s="24" t="s">
        <v>421</v>
      </c>
      <c r="G17" s="24" t="s">
        <v>421</v>
      </c>
      <c r="H17" s="31">
        <v>18</v>
      </c>
      <c r="I17" s="31">
        <v>101</v>
      </c>
      <c r="J17" s="32" t="s">
        <v>173</v>
      </c>
      <c r="K17" s="31" t="s">
        <v>144</v>
      </c>
      <c r="L17" s="112" t="s">
        <v>203</v>
      </c>
      <c r="M17" s="80" t="s">
        <v>419</v>
      </c>
      <c r="N17" s="50" t="s">
        <v>362</v>
      </c>
      <c r="O17" s="33" t="s">
        <v>423</v>
      </c>
      <c r="P17" s="31">
        <v>3</v>
      </c>
      <c r="Q17" s="83">
        <v>1686700</v>
      </c>
      <c r="R17" s="84">
        <v>0</v>
      </c>
      <c r="S17" s="84">
        <v>0</v>
      </c>
      <c r="T17" s="83">
        <v>0</v>
      </c>
      <c r="U17" s="85">
        <f aca="true" t="shared" si="1" ref="U17:U35">SUM(Q17:T17)</f>
        <v>1686700</v>
      </c>
      <c r="V17" s="83">
        <v>0</v>
      </c>
      <c r="W17" s="83"/>
      <c r="X17" s="83">
        <v>0</v>
      </c>
      <c r="Y17" s="83"/>
      <c r="Z17" s="83"/>
    </row>
    <row r="18" spans="1:26" s="86" customFormat="1" ht="64.5" customHeight="1">
      <c r="A18" s="82" t="s">
        <v>332</v>
      </c>
      <c r="B18" s="29" t="s">
        <v>195</v>
      </c>
      <c r="C18" s="30" t="s">
        <v>192</v>
      </c>
      <c r="D18" s="24">
        <v>2023</v>
      </c>
      <c r="E18" s="25" t="s">
        <v>418</v>
      </c>
      <c r="F18" s="24" t="s">
        <v>421</v>
      </c>
      <c r="G18" s="24" t="s">
        <v>421</v>
      </c>
      <c r="H18" s="31">
        <v>18</v>
      </c>
      <c r="I18" s="31">
        <v>101</v>
      </c>
      <c r="J18" s="32" t="s">
        <v>174</v>
      </c>
      <c r="K18" s="31" t="s">
        <v>144</v>
      </c>
      <c r="L18" s="112" t="s">
        <v>443</v>
      </c>
      <c r="M18" s="80" t="s">
        <v>419</v>
      </c>
      <c r="N18" s="50" t="s">
        <v>363</v>
      </c>
      <c r="O18" s="33" t="s">
        <v>423</v>
      </c>
      <c r="P18" s="31">
        <v>3</v>
      </c>
      <c r="Q18" s="83">
        <v>1000000</v>
      </c>
      <c r="R18" s="84">
        <v>0</v>
      </c>
      <c r="S18" s="84">
        <v>0</v>
      </c>
      <c r="T18" s="83">
        <v>0</v>
      </c>
      <c r="U18" s="85">
        <f t="shared" si="1"/>
        <v>1000000</v>
      </c>
      <c r="V18" s="83">
        <v>0</v>
      </c>
      <c r="W18" s="83"/>
      <c r="X18" s="83">
        <v>0</v>
      </c>
      <c r="Y18" s="83"/>
      <c r="Z18" s="83"/>
    </row>
    <row r="19" spans="1:26" s="86" customFormat="1" ht="64.5" customHeight="1">
      <c r="A19" s="82" t="s">
        <v>331</v>
      </c>
      <c r="B19" s="29" t="s">
        <v>196</v>
      </c>
      <c r="C19" s="30" t="s">
        <v>191</v>
      </c>
      <c r="D19" s="24">
        <v>2023</v>
      </c>
      <c r="E19" s="25" t="s">
        <v>418</v>
      </c>
      <c r="F19" s="24" t="s">
        <v>421</v>
      </c>
      <c r="G19" s="24" t="s">
        <v>421</v>
      </c>
      <c r="H19" s="31">
        <v>18</v>
      </c>
      <c r="I19" s="31">
        <v>101</v>
      </c>
      <c r="J19" s="32" t="s">
        <v>171</v>
      </c>
      <c r="K19" s="31" t="s">
        <v>144</v>
      </c>
      <c r="L19" s="112" t="s">
        <v>443</v>
      </c>
      <c r="M19" s="80" t="s">
        <v>419</v>
      </c>
      <c r="N19" s="50" t="s">
        <v>364</v>
      </c>
      <c r="O19" s="33" t="s">
        <v>423</v>
      </c>
      <c r="P19" s="31">
        <v>3</v>
      </c>
      <c r="Q19" s="83">
        <v>700000</v>
      </c>
      <c r="R19" s="84">
        <v>0</v>
      </c>
      <c r="S19" s="84">
        <v>0</v>
      </c>
      <c r="T19" s="83">
        <v>0</v>
      </c>
      <c r="U19" s="85">
        <f t="shared" si="1"/>
        <v>700000</v>
      </c>
      <c r="V19" s="83">
        <v>0</v>
      </c>
      <c r="W19" s="83"/>
      <c r="X19" s="83">
        <v>0</v>
      </c>
      <c r="Y19" s="83"/>
      <c r="Z19" s="83"/>
    </row>
    <row r="20" spans="1:26" s="86" customFormat="1" ht="64.5" customHeight="1">
      <c r="A20" s="82" t="s">
        <v>330</v>
      </c>
      <c r="B20" s="29" t="s">
        <v>197</v>
      </c>
      <c r="C20" s="30" t="s">
        <v>190</v>
      </c>
      <c r="D20" s="24">
        <v>2023</v>
      </c>
      <c r="E20" s="25" t="s">
        <v>418</v>
      </c>
      <c r="F20" s="24" t="s">
        <v>421</v>
      </c>
      <c r="G20" s="24" t="s">
        <v>421</v>
      </c>
      <c r="H20" s="31">
        <v>18</v>
      </c>
      <c r="I20" s="31">
        <v>101</v>
      </c>
      <c r="J20" s="32" t="s">
        <v>153</v>
      </c>
      <c r="K20" s="31" t="s">
        <v>144</v>
      </c>
      <c r="L20" s="112" t="s">
        <v>443</v>
      </c>
      <c r="M20" s="80" t="s">
        <v>419</v>
      </c>
      <c r="N20" s="50" t="s">
        <v>188</v>
      </c>
      <c r="O20" s="33" t="s">
        <v>423</v>
      </c>
      <c r="P20" s="31">
        <v>3</v>
      </c>
      <c r="Q20" s="83">
        <v>250000</v>
      </c>
      <c r="R20" s="84">
        <v>0</v>
      </c>
      <c r="S20" s="84">
        <v>0</v>
      </c>
      <c r="T20" s="83">
        <v>0</v>
      </c>
      <c r="U20" s="85">
        <f t="shared" si="1"/>
        <v>250000</v>
      </c>
      <c r="V20" s="83">
        <v>0</v>
      </c>
      <c r="W20" s="83"/>
      <c r="X20" s="83">
        <v>0</v>
      </c>
      <c r="Y20" s="83"/>
      <c r="Z20" s="83"/>
    </row>
    <row r="21" spans="1:26" s="86" customFormat="1" ht="54.75" customHeight="1">
      <c r="A21" s="82" t="s">
        <v>329</v>
      </c>
      <c r="B21" s="29" t="s">
        <v>198</v>
      </c>
      <c r="C21" s="30" t="s">
        <v>193</v>
      </c>
      <c r="D21" s="24">
        <v>2023</v>
      </c>
      <c r="E21" s="25" t="s">
        <v>418</v>
      </c>
      <c r="F21" s="24" t="s">
        <v>421</v>
      </c>
      <c r="G21" s="24" t="s">
        <v>421</v>
      </c>
      <c r="H21" s="31">
        <v>18</v>
      </c>
      <c r="I21" s="31">
        <v>101</v>
      </c>
      <c r="J21" s="32" t="s">
        <v>174</v>
      </c>
      <c r="K21" s="31" t="s">
        <v>144</v>
      </c>
      <c r="L21" s="112" t="s">
        <v>203</v>
      </c>
      <c r="M21" s="80" t="s">
        <v>419</v>
      </c>
      <c r="N21" s="50" t="s">
        <v>424</v>
      </c>
      <c r="O21" s="33" t="s">
        <v>423</v>
      </c>
      <c r="P21" s="31">
        <v>3</v>
      </c>
      <c r="Q21" s="83">
        <v>336740</v>
      </c>
      <c r="R21" s="84">
        <v>0</v>
      </c>
      <c r="S21" s="84">
        <v>0</v>
      </c>
      <c r="T21" s="83">
        <v>0</v>
      </c>
      <c r="U21" s="85">
        <f t="shared" si="1"/>
        <v>336740</v>
      </c>
      <c r="V21" s="83">
        <v>0</v>
      </c>
      <c r="W21" s="83"/>
      <c r="X21" s="83">
        <v>0</v>
      </c>
      <c r="Y21" s="83"/>
      <c r="Z21" s="83"/>
    </row>
    <row r="22" spans="1:26" s="86" customFormat="1" ht="64.5" customHeight="1">
      <c r="A22" s="82" t="s">
        <v>328</v>
      </c>
      <c r="B22" s="29" t="s">
        <v>199</v>
      </c>
      <c r="C22" s="30" t="s">
        <v>224</v>
      </c>
      <c r="D22" s="24">
        <v>2023</v>
      </c>
      <c r="E22" s="25" t="s">
        <v>418</v>
      </c>
      <c r="F22" s="24" t="s">
        <v>421</v>
      </c>
      <c r="G22" s="24" t="s">
        <v>421</v>
      </c>
      <c r="H22" s="31">
        <v>18</v>
      </c>
      <c r="I22" s="31">
        <v>101</v>
      </c>
      <c r="J22" s="32" t="s">
        <v>171</v>
      </c>
      <c r="K22" s="31" t="s">
        <v>144</v>
      </c>
      <c r="L22" s="112" t="s">
        <v>204</v>
      </c>
      <c r="M22" s="80" t="s">
        <v>419</v>
      </c>
      <c r="N22" s="50" t="s">
        <v>239</v>
      </c>
      <c r="O22" s="33" t="s">
        <v>425</v>
      </c>
      <c r="P22" s="31">
        <v>3</v>
      </c>
      <c r="Q22" s="83">
        <v>750000</v>
      </c>
      <c r="R22" s="84">
        <v>0</v>
      </c>
      <c r="S22" s="84">
        <v>0</v>
      </c>
      <c r="T22" s="83">
        <v>0</v>
      </c>
      <c r="U22" s="85">
        <f t="shared" si="1"/>
        <v>750000</v>
      </c>
      <c r="V22" s="83">
        <v>0</v>
      </c>
      <c r="W22" s="83"/>
      <c r="X22" s="83">
        <v>0</v>
      </c>
      <c r="Y22" s="83"/>
      <c r="Z22" s="83"/>
    </row>
    <row r="23" spans="1:26" s="86" customFormat="1" ht="64.5" customHeight="1">
      <c r="A23" s="82" t="s">
        <v>327</v>
      </c>
      <c r="B23" s="29" t="s">
        <v>200</v>
      </c>
      <c r="C23" s="30" t="s">
        <v>225</v>
      </c>
      <c r="D23" s="24">
        <v>2023</v>
      </c>
      <c r="E23" s="25" t="s">
        <v>418</v>
      </c>
      <c r="F23" s="24" t="s">
        <v>421</v>
      </c>
      <c r="G23" s="24" t="s">
        <v>421</v>
      </c>
      <c r="H23" s="31">
        <v>18</v>
      </c>
      <c r="I23" s="31">
        <v>101</v>
      </c>
      <c r="J23" s="32" t="s">
        <v>158</v>
      </c>
      <c r="K23" s="31" t="s">
        <v>144</v>
      </c>
      <c r="L23" s="112" t="s">
        <v>443</v>
      </c>
      <c r="M23" s="80" t="s">
        <v>419</v>
      </c>
      <c r="N23" s="50" t="s">
        <v>240</v>
      </c>
      <c r="O23" s="33" t="s">
        <v>425</v>
      </c>
      <c r="P23" s="31">
        <v>3</v>
      </c>
      <c r="Q23" s="83">
        <v>1417000</v>
      </c>
      <c r="R23" s="84">
        <v>0</v>
      </c>
      <c r="S23" s="84">
        <v>0</v>
      </c>
      <c r="T23" s="83">
        <v>0</v>
      </c>
      <c r="U23" s="85">
        <f t="shared" si="1"/>
        <v>1417000</v>
      </c>
      <c r="V23" s="83">
        <v>0</v>
      </c>
      <c r="W23" s="83"/>
      <c r="X23" s="83">
        <v>0</v>
      </c>
      <c r="Y23" s="83"/>
      <c r="Z23" s="83"/>
    </row>
    <row r="24" spans="1:26" s="169" customFormat="1" ht="64.5" customHeight="1">
      <c r="A24" s="82" t="s">
        <v>326</v>
      </c>
      <c r="B24" s="100" t="s">
        <v>226</v>
      </c>
      <c r="C24" s="95" t="s">
        <v>209</v>
      </c>
      <c r="D24" s="24">
        <v>2023</v>
      </c>
      <c r="E24" s="25" t="s">
        <v>418</v>
      </c>
      <c r="F24" s="24" t="s">
        <v>421</v>
      </c>
      <c r="G24" s="24" t="s">
        <v>421</v>
      </c>
      <c r="H24" s="102">
        <v>18</v>
      </c>
      <c r="I24" s="102">
        <v>101</v>
      </c>
      <c r="J24" s="103" t="s">
        <v>154</v>
      </c>
      <c r="K24" s="102" t="s">
        <v>144</v>
      </c>
      <c r="L24" s="114" t="s">
        <v>203</v>
      </c>
      <c r="M24" s="111" t="s">
        <v>434</v>
      </c>
      <c r="N24" s="96" t="s">
        <v>264</v>
      </c>
      <c r="O24" s="104" t="s">
        <v>259</v>
      </c>
      <c r="P24" s="102">
        <v>3</v>
      </c>
      <c r="Q24" s="159">
        <v>100000</v>
      </c>
      <c r="R24" s="110">
        <v>600000</v>
      </c>
      <c r="S24" s="110">
        <v>1300000</v>
      </c>
      <c r="T24" s="83">
        <v>0</v>
      </c>
      <c r="U24" s="159">
        <f t="shared" si="1"/>
        <v>2000000</v>
      </c>
      <c r="V24" s="83">
        <v>0</v>
      </c>
      <c r="W24" s="83"/>
      <c r="X24" s="83">
        <v>0</v>
      </c>
      <c r="Y24" s="83"/>
      <c r="Z24" s="83"/>
    </row>
    <row r="25" spans="1:26" s="169" customFormat="1" ht="64.5" customHeight="1">
      <c r="A25" s="82" t="s">
        <v>325</v>
      </c>
      <c r="B25" s="100" t="s">
        <v>227</v>
      </c>
      <c r="C25" s="95" t="s">
        <v>210</v>
      </c>
      <c r="D25" s="24">
        <v>2023</v>
      </c>
      <c r="E25" s="25" t="s">
        <v>418</v>
      </c>
      <c r="F25" s="24" t="s">
        <v>421</v>
      </c>
      <c r="G25" s="24" t="s">
        <v>421</v>
      </c>
      <c r="H25" s="102">
        <v>18</v>
      </c>
      <c r="I25" s="102">
        <v>101</v>
      </c>
      <c r="J25" s="103" t="s">
        <v>158</v>
      </c>
      <c r="K25" s="102" t="s">
        <v>144</v>
      </c>
      <c r="L25" s="114" t="s">
        <v>443</v>
      </c>
      <c r="M25" s="111" t="s">
        <v>434</v>
      </c>
      <c r="N25" s="96" t="s">
        <v>266</v>
      </c>
      <c r="O25" s="104" t="s">
        <v>259</v>
      </c>
      <c r="P25" s="102">
        <v>3</v>
      </c>
      <c r="Q25" s="159">
        <v>100000</v>
      </c>
      <c r="R25" s="110">
        <v>500000</v>
      </c>
      <c r="S25" s="110">
        <v>800000</v>
      </c>
      <c r="T25" s="110">
        <v>0</v>
      </c>
      <c r="U25" s="159">
        <f t="shared" si="1"/>
        <v>1400000</v>
      </c>
      <c r="V25" s="83">
        <v>0</v>
      </c>
      <c r="W25" s="83"/>
      <c r="X25" s="83">
        <v>0</v>
      </c>
      <c r="Y25" s="83"/>
      <c r="Z25" s="83"/>
    </row>
    <row r="26" spans="1:26" s="169" customFormat="1" ht="64.5" customHeight="1">
      <c r="A26" s="82" t="s">
        <v>324</v>
      </c>
      <c r="B26" s="100" t="s">
        <v>393</v>
      </c>
      <c r="C26" s="95" t="s">
        <v>211</v>
      </c>
      <c r="D26" s="101">
        <v>2023</v>
      </c>
      <c r="E26" s="25" t="s">
        <v>418</v>
      </c>
      <c r="F26" s="24" t="s">
        <v>421</v>
      </c>
      <c r="G26" s="24" t="s">
        <v>421</v>
      </c>
      <c r="H26" s="102">
        <v>18</v>
      </c>
      <c r="I26" s="102">
        <v>101</v>
      </c>
      <c r="J26" s="103" t="s">
        <v>154</v>
      </c>
      <c r="K26" s="102" t="s">
        <v>144</v>
      </c>
      <c r="L26" s="114" t="s">
        <v>204</v>
      </c>
      <c r="M26" s="111" t="s">
        <v>434</v>
      </c>
      <c r="N26" s="96" t="s">
        <v>265</v>
      </c>
      <c r="O26" s="104" t="s">
        <v>259</v>
      </c>
      <c r="P26" s="102">
        <v>3</v>
      </c>
      <c r="Q26" s="159">
        <v>59007.55</v>
      </c>
      <c r="R26" s="110">
        <v>100000</v>
      </c>
      <c r="S26" s="110">
        <v>250000</v>
      </c>
      <c r="T26" s="110">
        <v>0</v>
      </c>
      <c r="U26" s="159">
        <f t="shared" si="1"/>
        <v>409007.55</v>
      </c>
      <c r="V26" s="83">
        <v>0</v>
      </c>
      <c r="W26" s="83"/>
      <c r="X26" s="83">
        <v>0</v>
      </c>
      <c r="Y26" s="83"/>
      <c r="Z26" s="83"/>
    </row>
    <row r="27" spans="1:26" s="169" customFormat="1" ht="64.5" customHeight="1">
      <c r="A27" s="82" t="s">
        <v>323</v>
      </c>
      <c r="B27" s="100" t="s">
        <v>228</v>
      </c>
      <c r="C27" s="95" t="s">
        <v>212</v>
      </c>
      <c r="D27" s="101">
        <v>2023</v>
      </c>
      <c r="E27" s="25" t="s">
        <v>418</v>
      </c>
      <c r="F27" s="24" t="s">
        <v>421</v>
      </c>
      <c r="G27" s="24" t="s">
        <v>421</v>
      </c>
      <c r="H27" s="102">
        <v>18</v>
      </c>
      <c r="I27" s="102">
        <v>101</v>
      </c>
      <c r="J27" s="103" t="s">
        <v>154</v>
      </c>
      <c r="K27" s="102" t="s">
        <v>144</v>
      </c>
      <c r="L27" s="114" t="s">
        <v>350</v>
      </c>
      <c r="M27" s="111" t="s">
        <v>434</v>
      </c>
      <c r="N27" s="96" t="s">
        <v>366</v>
      </c>
      <c r="O27" s="104" t="s">
        <v>259</v>
      </c>
      <c r="P27" s="102">
        <v>3</v>
      </c>
      <c r="Q27" s="159">
        <v>50000</v>
      </c>
      <c r="R27" s="110">
        <v>100000</v>
      </c>
      <c r="S27" s="110">
        <v>250000</v>
      </c>
      <c r="T27" s="110">
        <v>0</v>
      </c>
      <c r="U27" s="159">
        <f t="shared" si="1"/>
        <v>400000</v>
      </c>
      <c r="V27" s="83">
        <v>0</v>
      </c>
      <c r="W27" s="83"/>
      <c r="X27" s="83">
        <v>0</v>
      </c>
      <c r="Y27" s="83"/>
      <c r="Z27" s="83"/>
    </row>
    <row r="28" spans="1:26" s="169" customFormat="1" ht="64.5" customHeight="1">
      <c r="A28" s="82" t="s">
        <v>322</v>
      </c>
      <c r="B28" s="100" t="s">
        <v>229</v>
      </c>
      <c r="C28" s="95" t="s">
        <v>213</v>
      </c>
      <c r="D28" s="101">
        <v>2023</v>
      </c>
      <c r="E28" s="25" t="s">
        <v>418</v>
      </c>
      <c r="F28" s="24" t="s">
        <v>421</v>
      </c>
      <c r="G28" s="24" t="s">
        <v>421</v>
      </c>
      <c r="H28" s="102">
        <v>18</v>
      </c>
      <c r="I28" s="102">
        <v>101</v>
      </c>
      <c r="J28" s="103" t="s">
        <v>154</v>
      </c>
      <c r="K28" s="102" t="s">
        <v>144</v>
      </c>
      <c r="L28" s="114" t="s">
        <v>350</v>
      </c>
      <c r="M28" s="111" t="s">
        <v>434</v>
      </c>
      <c r="N28" s="96" t="s">
        <v>391</v>
      </c>
      <c r="O28" s="104" t="s">
        <v>259</v>
      </c>
      <c r="P28" s="102">
        <v>3</v>
      </c>
      <c r="Q28" s="159">
        <v>100000</v>
      </c>
      <c r="R28" s="110">
        <v>200000</v>
      </c>
      <c r="S28" s="110">
        <v>300000</v>
      </c>
      <c r="T28" s="110">
        <v>0</v>
      </c>
      <c r="U28" s="159">
        <f t="shared" si="1"/>
        <v>600000</v>
      </c>
      <c r="V28" s="83">
        <v>0</v>
      </c>
      <c r="W28" s="83"/>
      <c r="X28" s="83">
        <v>0</v>
      </c>
      <c r="Y28" s="83"/>
      <c r="Z28" s="83"/>
    </row>
    <row r="29" spans="1:26" s="169" customFormat="1" ht="64.5" customHeight="1">
      <c r="A29" s="82" t="s">
        <v>321</v>
      </c>
      <c r="B29" s="100" t="s">
        <v>230</v>
      </c>
      <c r="C29" s="95" t="s">
        <v>214</v>
      </c>
      <c r="D29" s="101">
        <v>2023</v>
      </c>
      <c r="E29" s="25" t="s">
        <v>418</v>
      </c>
      <c r="F29" s="24" t="s">
        <v>421</v>
      </c>
      <c r="G29" s="24" t="s">
        <v>421</v>
      </c>
      <c r="H29" s="102">
        <v>18</v>
      </c>
      <c r="I29" s="102">
        <v>101</v>
      </c>
      <c r="J29" s="103" t="s">
        <v>154</v>
      </c>
      <c r="K29" s="102" t="s">
        <v>144</v>
      </c>
      <c r="L29" s="114" t="s">
        <v>350</v>
      </c>
      <c r="M29" s="111" t="s">
        <v>434</v>
      </c>
      <c r="N29" s="96" t="s">
        <v>367</v>
      </c>
      <c r="O29" s="104" t="s">
        <v>259</v>
      </c>
      <c r="P29" s="102">
        <v>3</v>
      </c>
      <c r="Q29" s="159">
        <v>100000</v>
      </c>
      <c r="R29" s="110">
        <v>200000</v>
      </c>
      <c r="S29" s="110">
        <v>300000</v>
      </c>
      <c r="T29" s="110">
        <v>0</v>
      </c>
      <c r="U29" s="159">
        <f t="shared" si="1"/>
        <v>600000</v>
      </c>
      <c r="V29" s="83">
        <v>0</v>
      </c>
      <c r="W29" s="83"/>
      <c r="X29" s="83">
        <v>0</v>
      </c>
      <c r="Y29" s="83"/>
      <c r="Z29" s="83"/>
    </row>
    <row r="30" spans="1:26" s="169" customFormat="1" ht="64.5" customHeight="1">
      <c r="A30" s="82" t="s">
        <v>320</v>
      </c>
      <c r="B30" s="100" t="s">
        <v>231</v>
      </c>
      <c r="C30" s="95" t="s">
        <v>215</v>
      </c>
      <c r="D30" s="101">
        <v>2023</v>
      </c>
      <c r="E30" s="25" t="s">
        <v>418</v>
      </c>
      <c r="F30" s="24" t="s">
        <v>421</v>
      </c>
      <c r="G30" s="24" t="s">
        <v>421</v>
      </c>
      <c r="H30" s="102">
        <v>18</v>
      </c>
      <c r="I30" s="102">
        <v>101</v>
      </c>
      <c r="J30" s="103" t="s">
        <v>154</v>
      </c>
      <c r="K30" s="102" t="s">
        <v>144</v>
      </c>
      <c r="L30" s="114" t="s">
        <v>204</v>
      </c>
      <c r="M30" s="111" t="s">
        <v>434</v>
      </c>
      <c r="N30" s="96" t="s">
        <v>395</v>
      </c>
      <c r="O30" s="104" t="s">
        <v>259</v>
      </c>
      <c r="P30" s="102">
        <v>3</v>
      </c>
      <c r="Q30" s="159">
        <v>100000</v>
      </c>
      <c r="R30" s="110">
        <v>200000</v>
      </c>
      <c r="S30" s="110">
        <v>150000</v>
      </c>
      <c r="T30" s="110">
        <v>0</v>
      </c>
      <c r="U30" s="159">
        <f t="shared" si="1"/>
        <v>450000</v>
      </c>
      <c r="V30" s="83">
        <v>0</v>
      </c>
      <c r="W30" s="83"/>
      <c r="X30" s="83">
        <v>0</v>
      </c>
      <c r="Y30" s="83"/>
      <c r="Z30" s="83"/>
    </row>
    <row r="31" spans="1:26" s="169" customFormat="1" ht="64.5" customHeight="1">
      <c r="A31" s="82" t="s">
        <v>319</v>
      </c>
      <c r="B31" s="100" t="s">
        <v>232</v>
      </c>
      <c r="C31" s="95" t="s">
        <v>216</v>
      </c>
      <c r="D31" s="101">
        <v>2023</v>
      </c>
      <c r="E31" s="25" t="s">
        <v>418</v>
      </c>
      <c r="F31" s="24" t="s">
        <v>421</v>
      </c>
      <c r="G31" s="24" t="s">
        <v>421</v>
      </c>
      <c r="H31" s="102">
        <v>18</v>
      </c>
      <c r="I31" s="102">
        <v>101</v>
      </c>
      <c r="J31" s="103" t="s">
        <v>176</v>
      </c>
      <c r="K31" s="102" t="s">
        <v>144</v>
      </c>
      <c r="L31" s="114" t="s">
        <v>350</v>
      </c>
      <c r="M31" s="111" t="s">
        <v>434</v>
      </c>
      <c r="N31" s="96" t="s">
        <v>396</v>
      </c>
      <c r="O31" s="104" t="s">
        <v>259</v>
      </c>
      <c r="P31" s="102">
        <v>3</v>
      </c>
      <c r="Q31" s="159">
        <v>100000</v>
      </c>
      <c r="R31" s="110">
        <v>100000</v>
      </c>
      <c r="S31" s="110">
        <v>188000</v>
      </c>
      <c r="T31" s="110">
        <v>0</v>
      </c>
      <c r="U31" s="159">
        <f t="shared" si="1"/>
        <v>388000</v>
      </c>
      <c r="V31" s="83">
        <v>0</v>
      </c>
      <c r="W31" s="83"/>
      <c r="X31" s="83">
        <v>0</v>
      </c>
      <c r="Y31" s="83"/>
      <c r="Z31" s="83"/>
    </row>
    <row r="32" spans="1:26" s="169" customFormat="1" ht="64.5" customHeight="1">
      <c r="A32" s="82" t="s">
        <v>318</v>
      </c>
      <c r="B32" s="100" t="s">
        <v>233</v>
      </c>
      <c r="C32" s="95" t="s">
        <v>217</v>
      </c>
      <c r="D32" s="101">
        <v>2023</v>
      </c>
      <c r="E32" s="25" t="s">
        <v>418</v>
      </c>
      <c r="F32" s="24" t="s">
        <v>421</v>
      </c>
      <c r="G32" s="24" t="s">
        <v>421</v>
      </c>
      <c r="H32" s="102">
        <v>18</v>
      </c>
      <c r="I32" s="102">
        <v>101</v>
      </c>
      <c r="J32" s="103" t="s">
        <v>154</v>
      </c>
      <c r="K32" s="102" t="s">
        <v>144</v>
      </c>
      <c r="L32" s="114" t="s">
        <v>350</v>
      </c>
      <c r="M32" s="111" t="s">
        <v>434</v>
      </c>
      <c r="N32" s="96" t="s">
        <v>368</v>
      </c>
      <c r="O32" s="104" t="s">
        <v>259</v>
      </c>
      <c r="P32" s="102">
        <v>3</v>
      </c>
      <c r="Q32" s="159">
        <v>100000</v>
      </c>
      <c r="R32" s="110">
        <v>100000</v>
      </c>
      <c r="S32" s="110">
        <v>230000</v>
      </c>
      <c r="T32" s="110">
        <v>0</v>
      </c>
      <c r="U32" s="159">
        <f t="shared" si="1"/>
        <v>430000</v>
      </c>
      <c r="V32" s="83">
        <v>0</v>
      </c>
      <c r="W32" s="83"/>
      <c r="X32" s="83">
        <v>0</v>
      </c>
      <c r="Y32" s="83"/>
      <c r="Z32" s="83"/>
    </row>
    <row r="33" spans="1:26" s="169" customFormat="1" ht="64.5" customHeight="1">
      <c r="A33" s="82" t="s">
        <v>317</v>
      </c>
      <c r="B33" s="100" t="s">
        <v>234</v>
      </c>
      <c r="C33" s="95" t="s">
        <v>218</v>
      </c>
      <c r="D33" s="101">
        <v>2023</v>
      </c>
      <c r="E33" s="25" t="s">
        <v>418</v>
      </c>
      <c r="F33" s="24" t="s">
        <v>421</v>
      </c>
      <c r="G33" s="24" t="s">
        <v>421</v>
      </c>
      <c r="H33" s="102">
        <v>18</v>
      </c>
      <c r="I33" s="102">
        <v>101</v>
      </c>
      <c r="J33" s="103" t="s">
        <v>154</v>
      </c>
      <c r="K33" s="102" t="s">
        <v>144</v>
      </c>
      <c r="L33" s="114" t="s">
        <v>350</v>
      </c>
      <c r="M33" s="111" t="s">
        <v>434</v>
      </c>
      <c r="N33" s="96" t="s">
        <v>369</v>
      </c>
      <c r="O33" s="104" t="s">
        <v>259</v>
      </c>
      <c r="P33" s="102">
        <v>3</v>
      </c>
      <c r="Q33" s="159">
        <v>50000</v>
      </c>
      <c r="R33" s="110">
        <v>100000</v>
      </c>
      <c r="S33" s="110">
        <v>130000</v>
      </c>
      <c r="T33" s="110">
        <v>0</v>
      </c>
      <c r="U33" s="159">
        <f t="shared" si="1"/>
        <v>280000</v>
      </c>
      <c r="V33" s="83">
        <v>0</v>
      </c>
      <c r="W33" s="83"/>
      <c r="X33" s="83">
        <v>0</v>
      </c>
      <c r="Y33" s="83"/>
      <c r="Z33" s="83"/>
    </row>
    <row r="34" spans="1:26" s="169" customFormat="1" ht="64.5" customHeight="1">
      <c r="A34" s="82" t="s">
        <v>316</v>
      </c>
      <c r="B34" s="100" t="s">
        <v>235</v>
      </c>
      <c r="C34" s="95" t="s">
        <v>219</v>
      </c>
      <c r="D34" s="101">
        <v>2023</v>
      </c>
      <c r="E34" s="25" t="s">
        <v>418</v>
      </c>
      <c r="F34" s="24" t="s">
        <v>421</v>
      </c>
      <c r="G34" s="24" t="s">
        <v>421</v>
      </c>
      <c r="H34" s="102">
        <v>18</v>
      </c>
      <c r="I34" s="102">
        <v>101</v>
      </c>
      <c r="J34" s="103" t="s">
        <v>154</v>
      </c>
      <c r="K34" s="102" t="s">
        <v>144</v>
      </c>
      <c r="L34" s="114" t="s">
        <v>350</v>
      </c>
      <c r="M34" s="111" t="s">
        <v>434</v>
      </c>
      <c r="N34" s="96" t="s">
        <v>370</v>
      </c>
      <c r="O34" s="104" t="s">
        <v>259</v>
      </c>
      <c r="P34" s="102">
        <v>3</v>
      </c>
      <c r="Q34" s="159">
        <v>100000</v>
      </c>
      <c r="R34" s="110">
        <v>100000</v>
      </c>
      <c r="S34" s="110">
        <v>230000</v>
      </c>
      <c r="T34" s="110">
        <v>0</v>
      </c>
      <c r="U34" s="159">
        <f t="shared" si="1"/>
        <v>430000</v>
      </c>
      <c r="V34" s="83">
        <v>0</v>
      </c>
      <c r="W34" s="83"/>
      <c r="X34" s="83">
        <v>0</v>
      </c>
      <c r="Y34" s="83"/>
      <c r="Z34" s="83"/>
    </row>
    <row r="35" spans="1:26" s="169" customFormat="1" ht="64.5" customHeight="1">
      <c r="A35" s="82" t="s">
        <v>315</v>
      </c>
      <c r="B35" s="100" t="s">
        <v>236</v>
      </c>
      <c r="C35" s="95" t="s">
        <v>220</v>
      </c>
      <c r="D35" s="101">
        <v>2023</v>
      </c>
      <c r="E35" s="25" t="s">
        <v>418</v>
      </c>
      <c r="F35" s="24" t="s">
        <v>421</v>
      </c>
      <c r="G35" s="24" t="s">
        <v>421</v>
      </c>
      <c r="H35" s="102">
        <v>18</v>
      </c>
      <c r="I35" s="102">
        <v>101</v>
      </c>
      <c r="J35" s="103" t="s">
        <v>154</v>
      </c>
      <c r="K35" s="102" t="s">
        <v>144</v>
      </c>
      <c r="L35" s="114" t="s">
        <v>204</v>
      </c>
      <c r="M35" s="111" t="s">
        <v>434</v>
      </c>
      <c r="N35" s="96" t="s">
        <v>353</v>
      </c>
      <c r="O35" s="104" t="s">
        <v>259</v>
      </c>
      <c r="P35" s="102">
        <v>3</v>
      </c>
      <c r="Q35" s="159">
        <v>80000</v>
      </c>
      <c r="R35" s="110">
        <v>100000</v>
      </c>
      <c r="S35" s="110">
        <v>200000</v>
      </c>
      <c r="T35" s="110">
        <v>0</v>
      </c>
      <c r="U35" s="159">
        <f t="shared" si="1"/>
        <v>380000</v>
      </c>
      <c r="V35" s="83">
        <v>0</v>
      </c>
      <c r="W35" s="83"/>
      <c r="X35" s="83">
        <v>0</v>
      </c>
      <c r="Y35" s="83"/>
      <c r="Z35" s="83"/>
    </row>
    <row r="36" spans="1:26" s="86" customFormat="1" ht="127.5" customHeight="1">
      <c r="A36" s="82" t="s">
        <v>314</v>
      </c>
      <c r="B36" s="29" t="s">
        <v>237</v>
      </c>
      <c r="C36" s="30" t="s">
        <v>262</v>
      </c>
      <c r="D36" s="101">
        <v>2023</v>
      </c>
      <c r="E36" s="25" t="s">
        <v>418</v>
      </c>
      <c r="F36" s="24" t="s">
        <v>421</v>
      </c>
      <c r="G36" s="24" t="s">
        <v>421</v>
      </c>
      <c r="H36" s="31">
        <v>18</v>
      </c>
      <c r="I36" s="31">
        <v>101</v>
      </c>
      <c r="J36" s="32" t="s">
        <v>158</v>
      </c>
      <c r="K36" s="31" t="s">
        <v>144</v>
      </c>
      <c r="L36" s="112" t="s">
        <v>204</v>
      </c>
      <c r="M36" s="80" t="s">
        <v>419</v>
      </c>
      <c r="N36" s="50" t="s">
        <v>538</v>
      </c>
      <c r="O36" s="33" t="s">
        <v>537</v>
      </c>
      <c r="P36" s="31">
        <v>3</v>
      </c>
      <c r="Q36" s="83">
        <v>551701.27</v>
      </c>
      <c r="R36" s="84">
        <v>0</v>
      </c>
      <c r="S36" s="84">
        <v>0</v>
      </c>
      <c r="T36" s="83">
        <v>0</v>
      </c>
      <c r="U36" s="85">
        <f>SUM(Q36:R36)</f>
        <v>551701.27</v>
      </c>
      <c r="V36" s="83">
        <v>0</v>
      </c>
      <c r="W36" s="83"/>
      <c r="X36" s="83">
        <v>0</v>
      </c>
      <c r="Y36" s="83"/>
      <c r="Z36" s="83"/>
    </row>
    <row r="37" spans="1:26" s="86" customFormat="1" ht="64.5" customHeight="1">
      <c r="A37" s="82" t="s">
        <v>312</v>
      </c>
      <c r="B37" s="29" t="s">
        <v>263</v>
      </c>
      <c r="C37" s="30" t="s">
        <v>275</v>
      </c>
      <c r="D37" s="101">
        <v>2023</v>
      </c>
      <c r="E37" s="25" t="s">
        <v>418</v>
      </c>
      <c r="F37" s="24" t="s">
        <v>421</v>
      </c>
      <c r="G37" s="24" t="s">
        <v>421</v>
      </c>
      <c r="H37" s="31">
        <v>18</v>
      </c>
      <c r="I37" s="31">
        <v>101</v>
      </c>
      <c r="J37" s="32" t="s">
        <v>154</v>
      </c>
      <c r="K37" s="31" t="s">
        <v>144</v>
      </c>
      <c r="L37" s="112" t="s">
        <v>204</v>
      </c>
      <c r="M37" s="80" t="s">
        <v>434</v>
      </c>
      <c r="N37" s="50" t="s">
        <v>267</v>
      </c>
      <c r="O37" s="33" t="s">
        <v>259</v>
      </c>
      <c r="P37" s="31">
        <v>3</v>
      </c>
      <c r="Q37" s="85">
        <v>50250</v>
      </c>
      <c r="R37" s="83">
        <v>150000</v>
      </c>
      <c r="S37" s="83">
        <v>110000</v>
      </c>
      <c r="T37" s="83">
        <v>0</v>
      </c>
      <c r="U37" s="85">
        <f aca="true" t="shared" si="2" ref="U37:U44">SUM(Q37:S37)</f>
        <v>310250</v>
      </c>
      <c r="V37" s="83">
        <v>0</v>
      </c>
      <c r="W37" s="83"/>
      <c r="X37" s="83">
        <v>0</v>
      </c>
      <c r="Y37" s="83"/>
      <c r="Z37" s="83"/>
    </row>
    <row r="38" spans="1:26" s="86" customFormat="1" ht="64.5" customHeight="1">
      <c r="A38" s="82" t="s">
        <v>311</v>
      </c>
      <c r="B38" s="29" t="s">
        <v>283</v>
      </c>
      <c r="C38" s="30" t="s">
        <v>276</v>
      </c>
      <c r="D38" s="101">
        <v>2023</v>
      </c>
      <c r="E38" s="25" t="s">
        <v>418</v>
      </c>
      <c r="F38" s="24" t="s">
        <v>421</v>
      </c>
      <c r="G38" s="24" t="s">
        <v>421</v>
      </c>
      <c r="H38" s="31">
        <v>18</v>
      </c>
      <c r="I38" s="31">
        <v>101</v>
      </c>
      <c r="J38" s="32" t="s">
        <v>158</v>
      </c>
      <c r="K38" s="31" t="s">
        <v>144</v>
      </c>
      <c r="L38" s="112" t="s">
        <v>204</v>
      </c>
      <c r="M38" s="80" t="s">
        <v>434</v>
      </c>
      <c r="N38" s="50" t="s">
        <v>268</v>
      </c>
      <c r="O38" s="33" t="s">
        <v>259</v>
      </c>
      <c r="P38" s="31">
        <v>3</v>
      </c>
      <c r="Q38" s="85">
        <v>50000</v>
      </c>
      <c r="R38" s="83">
        <v>100000</v>
      </c>
      <c r="S38" s="83">
        <v>100000</v>
      </c>
      <c r="T38" s="83">
        <v>0</v>
      </c>
      <c r="U38" s="85">
        <f t="shared" si="2"/>
        <v>250000</v>
      </c>
      <c r="V38" s="83">
        <v>0</v>
      </c>
      <c r="W38" s="83"/>
      <c r="X38" s="83">
        <v>0</v>
      </c>
      <c r="Y38" s="83"/>
      <c r="Z38" s="83"/>
    </row>
    <row r="39" spans="1:26" s="86" customFormat="1" ht="64.5" customHeight="1">
      <c r="A39" s="82" t="s">
        <v>293</v>
      </c>
      <c r="B39" s="29" t="s">
        <v>284</v>
      </c>
      <c r="C39" s="30" t="s">
        <v>277</v>
      </c>
      <c r="D39" s="101">
        <v>2023</v>
      </c>
      <c r="E39" s="25" t="s">
        <v>418</v>
      </c>
      <c r="F39" s="24" t="s">
        <v>421</v>
      </c>
      <c r="G39" s="24" t="s">
        <v>421</v>
      </c>
      <c r="H39" s="31">
        <v>18</v>
      </c>
      <c r="I39" s="31">
        <v>101</v>
      </c>
      <c r="J39" s="32" t="s">
        <v>154</v>
      </c>
      <c r="K39" s="31" t="s">
        <v>144</v>
      </c>
      <c r="L39" s="112" t="s">
        <v>204</v>
      </c>
      <c r="M39" s="80" t="s">
        <v>434</v>
      </c>
      <c r="N39" s="50" t="s">
        <v>269</v>
      </c>
      <c r="O39" s="33" t="s">
        <v>259</v>
      </c>
      <c r="P39" s="31">
        <v>3</v>
      </c>
      <c r="Q39" s="85">
        <v>10000</v>
      </c>
      <c r="R39" s="83">
        <v>80000</v>
      </c>
      <c r="S39" s="83">
        <v>0</v>
      </c>
      <c r="T39" s="83">
        <v>0</v>
      </c>
      <c r="U39" s="85">
        <f t="shared" si="2"/>
        <v>90000</v>
      </c>
      <c r="V39" s="83">
        <v>0</v>
      </c>
      <c r="W39" s="83"/>
      <c r="X39" s="83">
        <v>0</v>
      </c>
      <c r="Y39" s="83"/>
      <c r="Z39" s="83"/>
    </row>
    <row r="40" spans="1:26" s="86" customFormat="1" ht="64.5" customHeight="1">
      <c r="A40" s="82" t="s">
        <v>294</v>
      </c>
      <c r="B40" s="29" t="s">
        <v>285</v>
      </c>
      <c r="C40" s="30" t="s">
        <v>278</v>
      </c>
      <c r="D40" s="101">
        <v>2023</v>
      </c>
      <c r="E40" s="25" t="s">
        <v>418</v>
      </c>
      <c r="F40" s="24" t="s">
        <v>421</v>
      </c>
      <c r="G40" s="24" t="s">
        <v>421</v>
      </c>
      <c r="H40" s="31">
        <v>18</v>
      </c>
      <c r="I40" s="31">
        <v>101</v>
      </c>
      <c r="J40" s="32" t="s">
        <v>154</v>
      </c>
      <c r="K40" s="31" t="s">
        <v>144</v>
      </c>
      <c r="L40" s="112" t="s">
        <v>204</v>
      </c>
      <c r="M40" s="80" t="s">
        <v>434</v>
      </c>
      <c r="N40" s="50" t="s">
        <v>270</v>
      </c>
      <c r="O40" s="33" t="s">
        <v>259</v>
      </c>
      <c r="P40" s="31">
        <v>3</v>
      </c>
      <c r="Q40" s="85">
        <v>58450</v>
      </c>
      <c r="R40" s="83">
        <v>250000</v>
      </c>
      <c r="S40" s="83">
        <v>250000</v>
      </c>
      <c r="T40" s="83">
        <v>0</v>
      </c>
      <c r="U40" s="85">
        <f t="shared" si="2"/>
        <v>558450</v>
      </c>
      <c r="V40" s="83">
        <v>0</v>
      </c>
      <c r="W40" s="83"/>
      <c r="X40" s="83">
        <v>0</v>
      </c>
      <c r="Y40" s="83"/>
      <c r="Z40" s="83"/>
    </row>
    <row r="41" spans="1:26" s="86" customFormat="1" ht="64.5" customHeight="1">
      <c r="A41" s="82" t="s">
        <v>295</v>
      </c>
      <c r="B41" s="29" t="s">
        <v>286</v>
      </c>
      <c r="C41" s="30" t="s">
        <v>279</v>
      </c>
      <c r="D41" s="101">
        <v>2023</v>
      </c>
      <c r="E41" s="25" t="s">
        <v>418</v>
      </c>
      <c r="F41" s="24" t="s">
        <v>421</v>
      </c>
      <c r="G41" s="24" t="s">
        <v>421</v>
      </c>
      <c r="H41" s="31">
        <v>18</v>
      </c>
      <c r="I41" s="31">
        <v>101</v>
      </c>
      <c r="J41" s="32" t="s">
        <v>154</v>
      </c>
      <c r="K41" s="31" t="s">
        <v>144</v>
      </c>
      <c r="L41" s="112" t="s">
        <v>204</v>
      </c>
      <c r="M41" s="80" t="s">
        <v>434</v>
      </c>
      <c r="N41" s="50" t="s">
        <v>271</v>
      </c>
      <c r="O41" s="33" t="s">
        <v>259</v>
      </c>
      <c r="P41" s="31">
        <v>3</v>
      </c>
      <c r="Q41" s="85">
        <v>50000</v>
      </c>
      <c r="R41" s="83">
        <v>150000</v>
      </c>
      <c r="S41" s="83">
        <v>150000</v>
      </c>
      <c r="T41" s="83">
        <v>0</v>
      </c>
      <c r="U41" s="85">
        <f t="shared" si="2"/>
        <v>350000</v>
      </c>
      <c r="V41" s="83">
        <v>0</v>
      </c>
      <c r="W41" s="83"/>
      <c r="X41" s="83">
        <v>0</v>
      </c>
      <c r="Y41" s="83"/>
      <c r="Z41" s="83"/>
    </row>
    <row r="42" spans="1:26" s="86" customFormat="1" ht="64.5" customHeight="1">
      <c r="A42" s="82" t="s">
        <v>296</v>
      </c>
      <c r="B42" s="29" t="s">
        <v>287</v>
      </c>
      <c r="C42" s="30" t="s">
        <v>280</v>
      </c>
      <c r="D42" s="101">
        <v>2023</v>
      </c>
      <c r="E42" s="25" t="s">
        <v>418</v>
      </c>
      <c r="F42" s="24" t="s">
        <v>421</v>
      </c>
      <c r="G42" s="24" t="s">
        <v>421</v>
      </c>
      <c r="H42" s="31">
        <v>18</v>
      </c>
      <c r="I42" s="31">
        <v>101</v>
      </c>
      <c r="J42" s="32" t="s">
        <v>154</v>
      </c>
      <c r="K42" s="31" t="s">
        <v>144</v>
      </c>
      <c r="L42" s="112" t="s">
        <v>204</v>
      </c>
      <c r="M42" s="80" t="s">
        <v>434</v>
      </c>
      <c r="N42" s="50" t="s">
        <v>272</v>
      </c>
      <c r="O42" s="33" t="s">
        <v>259</v>
      </c>
      <c r="P42" s="31">
        <v>3</v>
      </c>
      <c r="Q42" s="85">
        <v>72300</v>
      </c>
      <c r="R42" s="83">
        <v>150000</v>
      </c>
      <c r="S42" s="83">
        <v>150000</v>
      </c>
      <c r="T42" s="83">
        <v>0</v>
      </c>
      <c r="U42" s="85">
        <f t="shared" si="2"/>
        <v>372300</v>
      </c>
      <c r="V42" s="83">
        <v>0</v>
      </c>
      <c r="W42" s="83"/>
      <c r="X42" s="83">
        <v>0</v>
      </c>
      <c r="Y42" s="83"/>
      <c r="Z42" s="83"/>
    </row>
    <row r="43" spans="1:26" s="86" customFormat="1" ht="64.5" customHeight="1">
      <c r="A43" s="82" t="s">
        <v>297</v>
      </c>
      <c r="B43" s="29" t="s">
        <v>288</v>
      </c>
      <c r="C43" s="30" t="s">
        <v>281</v>
      </c>
      <c r="D43" s="101">
        <v>2023</v>
      </c>
      <c r="E43" s="25" t="s">
        <v>418</v>
      </c>
      <c r="F43" s="24" t="s">
        <v>421</v>
      </c>
      <c r="G43" s="24" t="s">
        <v>421</v>
      </c>
      <c r="H43" s="31">
        <v>18</v>
      </c>
      <c r="I43" s="31">
        <v>101</v>
      </c>
      <c r="J43" s="32" t="s">
        <v>154</v>
      </c>
      <c r="K43" s="31" t="s">
        <v>144</v>
      </c>
      <c r="L43" s="112" t="s">
        <v>204</v>
      </c>
      <c r="M43" s="80" t="s">
        <v>434</v>
      </c>
      <c r="N43" s="50" t="s">
        <v>273</v>
      </c>
      <c r="O43" s="33" t="s">
        <v>259</v>
      </c>
      <c r="P43" s="31">
        <v>3</v>
      </c>
      <c r="Q43" s="85">
        <v>50000</v>
      </c>
      <c r="R43" s="83">
        <v>100000</v>
      </c>
      <c r="S43" s="83">
        <v>100000</v>
      </c>
      <c r="T43" s="83">
        <v>0</v>
      </c>
      <c r="U43" s="85">
        <f t="shared" si="2"/>
        <v>250000</v>
      </c>
      <c r="V43" s="83">
        <v>0</v>
      </c>
      <c r="W43" s="83"/>
      <c r="X43" s="83">
        <v>0</v>
      </c>
      <c r="Y43" s="83"/>
      <c r="Z43" s="83"/>
    </row>
    <row r="44" spans="1:26" s="86" customFormat="1" ht="64.5" customHeight="1">
      <c r="A44" s="82" t="s">
        <v>298</v>
      </c>
      <c r="B44" s="29" t="s">
        <v>289</v>
      </c>
      <c r="C44" s="30" t="s">
        <v>282</v>
      </c>
      <c r="D44" s="101">
        <v>2023</v>
      </c>
      <c r="E44" s="25" t="s">
        <v>418</v>
      </c>
      <c r="F44" s="24" t="s">
        <v>421</v>
      </c>
      <c r="G44" s="24" t="s">
        <v>421</v>
      </c>
      <c r="H44" s="31">
        <v>18</v>
      </c>
      <c r="I44" s="31">
        <v>101</v>
      </c>
      <c r="J44" s="32" t="s">
        <v>154</v>
      </c>
      <c r="K44" s="31" t="s">
        <v>144</v>
      </c>
      <c r="L44" s="112" t="s">
        <v>204</v>
      </c>
      <c r="M44" s="80" t="s">
        <v>434</v>
      </c>
      <c r="N44" s="50" t="s">
        <v>274</v>
      </c>
      <c r="O44" s="33" t="s">
        <v>259</v>
      </c>
      <c r="P44" s="31">
        <v>3</v>
      </c>
      <c r="Q44" s="85">
        <v>50000</v>
      </c>
      <c r="R44" s="83">
        <v>150000</v>
      </c>
      <c r="S44" s="83">
        <v>150000</v>
      </c>
      <c r="T44" s="83">
        <v>0</v>
      </c>
      <c r="U44" s="85">
        <f t="shared" si="2"/>
        <v>350000</v>
      </c>
      <c r="V44" s="83">
        <v>0</v>
      </c>
      <c r="W44" s="83"/>
      <c r="X44" s="83">
        <v>0</v>
      </c>
      <c r="Y44" s="83"/>
      <c r="Z44" s="83"/>
    </row>
    <row r="45" spans="1:26" s="86" customFormat="1" ht="64.5" customHeight="1">
      <c r="A45" s="82" t="s">
        <v>340</v>
      </c>
      <c r="B45" s="29" t="s">
        <v>290</v>
      </c>
      <c r="C45" s="30" t="s">
        <v>258</v>
      </c>
      <c r="D45" s="101">
        <v>2023</v>
      </c>
      <c r="E45" s="25" t="s">
        <v>418</v>
      </c>
      <c r="F45" s="24" t="s">
        <v>421</v>
      </c>
      <c r="G45" s="24" t="s">
        <v>421</v>
      </c>
      <c r="H45" s="31">
        <v>18</v>
      </c>
      <c r="I45" s="31">
        <v>101</v>
      </c>
      <c r="J45" s="32" t="s">
        <v>171</v>
      </c>
      <c r="K45" s="31" t="s">
        <v>144</v>
      </c>
      <c r="L45" s="112" t="s">
        <v>204</v>
      </c>
      <c r="M45" s="80" t="s">
        <v>419</v>
      </c>
      <c r="N45" s="50" t="s">
        <v>387</v>
      </c>
      <c r="O45" s="21" t="s">
        <v>441</v>
      </c>
      <c r="P45" s="31">
        <v>3</v>
      </c>
      <c r="Q45" s="83">
        <v>500000</v>
      </c>
      <c r="R45" s="84">
        <v>500000</v>
      </c>
      <c r="S45" s="84">
        <v>0</v>
      </c>
      <c r="T45" s="83">
        <v>0</v>
      </c>
      <c r="U45" s="85">
        <f>SUM(Q45:T45)</f>
        <v>1000000</v>
      </c>
      <c r="V45" s="83">
        <v>0</v>
      </c>
      <c r="W45" s="83"/>
      <c r="X45" s="83">
        <v>0</v>
      </c>
      <c r="Y45" s="83"/>
      <c r="Z45" s="83"/>
    </row>
    <row r="46" spans="1:26" s="169" customFormat="1" ht="64.5" customHeight="1">
      <c r="A46" s="82" t="s">
        <v>341</v>
      </c>
      <c r="B46" s="100" t="s">
        <v>351</v>
      </c>
      <c r="C46" s="95" t="s">
        <v>260</v>
      </c>
      <c r="D46" s="101">
        <v>2023</v>
      </c>
      <c r="E46" s="25" t="s">
        <v>418</v>
      </c>
      <c r="F46" s="24" t="s">
        <v>421</v>
      </c>
      <c r="G46" s="24" t="s">
        <v>421</v>
      </c>
      <c r="H46" s="102">
        <v>18</v>
      </c>
      <c r="I46" s="102">
        <v>101</v>
      </c>
      <c r="J46" s="103" t="s">
        <v>171</v>
      </c>
      <c r="K46" s="102" t="s">
        <v>144</v>
      </c>
      <c r="L46" s="112" t="s">
        <v>204</v>
      </c>
      <c r="M46" s="111" t="s">
        <v>419</v>
      </c>
      <c r="N46" s="96" t="s">
        <v>388</v>
      </c>
      <c r="O46" s="21" t="s">
        <v>441</v>
      </c>
      <c r="P46" s="102">
        <v>3</v>
      </c>
      <c r="Q46" s="110">
        <v>1000000</v>
      </c>
      <c r="R46" s="160">
        <v>999100.27</v>
      </c>
      <c r="S46" s="160">
        <v>0</v>
      </c>
      <c r="T46" s="110">
        <v>0</v>
      </c>
      <c r="U46" s="159">
        <f>SUM(Q46:T46)</f>
        <v>1999100.27</v>
      </c>
      <c r="V46" s="110">
        <v>0</v>
      </c>
      <c r="W46" s="110"/>
      <c r="X46" s="110">
        <v>0</v>
      </c>
      <c r="Y46" s="110"/>
      <c r="Z46" s="110"/>
    </row>
    <row r="47" spans="1:26" s="169" customFormat="1" ht="64.5" customHeight="1">
      <c r="A47" s="82" t="s">
        <v>342</v>
      </c>
      <c r="B47" s="100" t="s">
        <v>359</v>
      </c>
      <c r="C47" s="95" t="s">
        <v>261</v>
      </c>
      <c r="D47" s="101">
        <v>2023</v>
      </c>
      <c r="E47" s="25" t="s">
        <v>418</v>
      </c>
      <c r="F47" s="24" t="s">
        <v>421</v>
      </c>
      <c r="G47" s="24" t="s">
        <v>421</v>
      </c>
      <c r="H47" s="102">
        <v>18</v>
      </c>
      <c r="I47" s="102">
        <v>101</v>
      </c>
      <c r="J47" s="103" t="s">
        <v>171</v>
      </c>
      <c r="K47" s="102" t="s">
        <v>144</v>
      </c>
      <c r="L47" s="112" t="s">
        <v>204</v>
      </c>
      <c r="M47" s="111" t="s">
        <v>419</v>
      </c>
      <c r="N47" s="96" t="s">
        <v>389</v>
      </c>
      <c r="O47" s="21" t="s">
        <v>441</v>
      </c>
      <c r="P47" s="102">
        <v>3</v>
      </c>
      <c r="Q47" s="110">
        <v>500000</v>
      </c>
      <c r="R47" s="160">
        <v>500000</v>
      </c>
      <c r="S47" s="160">
        <v>0</v>
      </c>
      <c r="T47" s="110">
        <v>0</v>
      </c>
      <c r="U47" s="159">
        <f>SUM(Q47:R47)</f>
        <v>1000000</v>
      </c>
      <c r="V47" s="110">
        <v>0</v>
      </c>
      <c r="W47" s="110"/>
      <c r="X47" s="110">
        <v>0</v>
      </c>
      <c r="Y47" s="110"/>
      <c r="Z47" s="110"/>
    </row>
    <row r="48" spans="1:26" s="169" customFormat="1" ht="99.75" customHeight="1">
      <c r="A48" s="82" t="s">
        <v>358</v>
      </c>
      <c r="B48" s="100" t="s">
        <v>394</v>
      </c>
      <c r="C48" s="95" t="s">
        <v>357</v>
      </c>
      <c r="D48" s="101">
        <v>2023</v>
      </c>
      <c r="E48" s="109" t="s">
        <v>435</v>
      </c>
      <c r="F48" s="24" t="s">
        <v>421</v>
      </c>
      <c r="G48" s="24" t="s">
        <v>421</v>
      </c>
      <c r="H48" s="102">
        <v>18</v>
      </c>
      <c r="I48" s="102">
        <v>101</v>
      </c>
      <c r="J48" s="103" t="s">
        <v>171</v>
      </c>
      <c r="K48" s="102" t="s">
        <v>144</v>
      </c>
      <c r="L48" s="114" t="s">
        <v>350</v>
      </c>
      <c r="M48" s="111" t="s">
        <v>436</v>
      </c>
      <c r="N48" s="96" t="s">
        <v>356</v>
      </c>
      <c r="O48" s="104" t="s">
        <v>259</v>
      </c>
      <c r="P48" s="102">
        <v>3</v>
      </c>
      <c r="Q48" s="160">
        <v>1000000</v>
      </c>
      <c r="R48" s="170">
        <v>1000000</v>
      </c>
      <c r="S48" s="170">
        <v>1000000</v>
      </c>
      <c r="T48" s="185">
        <v>1000000</v>
      </c>
      <c r="U48" s="161">
        <f>SUM(Q48:T48)</f>
        <v>4000000</v>
      </c>
      <c r="V48" s="110">
        <v>0</v>
      </c>
      <c r="W48" s="110"/>
      <c r="X48" s="110">
        <v>0</v>
      </c>
      <c r="Y48" s="110"/>
      <c r="Z48" s="110"/>
    </row>
    <row r="49" spans="1:26" s="169" customFormat="1" ht="64.5" customHeight="1">
      <c r="A49" s="99" t="s">
        <v>300</v>
      </c>
      <c r="B49" s="100" t="s">
        <v>180</v>
      </c>
      <c r="C49" s="95" t="s">
        <v>221</v>
      </c>
      <c r="D49" s="101">
        <v>2023</v>
      </c>
      <c r="E49" s="109" t="s">
        <v>418</v>
      </c>
      <c r="F49" s="101" t="s">
        <v>421</v>
      </c>
      <c r="G49" s="101" t="s">
        <v>421</v>
      </c>
      <c r="H49" s="102">
        <v>18</v>
      </c>
      <c r="I49" s="102">
        <v>101</v>
      </c>
      <c r="J49" s="103" t="s">
        <v>158</v>
      </c>
      <c r="K49" s="102" t="s">
        <v>144</v>
      </c>
      <c r="L49" s="114" t="s">
        <v>443</v>
      </c>
      <c r="M49" s="111" t="s">
        <v>419</v>
      </c>
      <c r="N49" s="96" t="s">
        <v>380</v>
      </c>
      <c r="O49" s="104" t="s">
        <v>437</v>
      </c>
      <c r="P49" s="102">
        <v>3</v>
      </c>
      <c r="Q49" s="160">
        <v>2000000</v>
      </c>
      <c r="R49" s="160">
        <v>0</v>
      </c>
      <c r="S49" s="110">
        <v>0</v>
      </c>
      <c r="T49" s="110">
        <v>0</v>
      </c>
      <c r="U49" s="159">
        <f aca="true" t="shared" si="3" ref="U49:U58">SUM(Q49:T49)</f>
        <v>2000000</v>
      </c>
      <c r="V49" s="110">
        <v>0</v>
      </c>
      <c r="W49" s="110"/>
      <c r="X49" s="110">
        <v>0</v>
      </c>
      <c r="Y49" s="110"/>
      <c r="Z49" s="110"/>
    </row>
    <row r="50" spans="1:26" s="169" customFormat="1" ht="64.5" customHeight="1">
      <c r="A50" s="99" t="s">
        <v>301</v>
      </c>
      <c r="B50" s="100" t="s">
        <v>181</v>
      </c>
      <c r="C50" s="95" t="s">
        <v>222</v>
      </c>
      <c r="D50" s="101">
        <v>2023</v>
      </c>
      <c r="E50" s="109" t="s">
        <v>418</v>
      </c>
      <c r="F50" s="101" t="s">
        <v>421</v>
      </c>
      <c r="G50" s="101" t="s">
        <v>421</v>
      </c>
      <c r="H50" s="102">
        <v>18</v>
      </c>
      <c r="I50" s="102">
        <v>101</v>
      </c>
      <c r="J50" s="103" t="s">
        <v>174</v>
      </c>
      <c r="K50" s="102" t="s">
        <v>144</v>
      </c>
      <c r="L50" s="114" t="s">
        <v>443</v>
      </c>
      <c r="M50" s="111" t="s">
        <v>419</v>
      </c>
      <c r="N50" s="96" t="s">
        <v>379</v>
      </c>
      <c r="O50" s="104" t="s">
        <v>437</v>
      </c>
      <c r="P50" s="102">
        <v>3</v>
      </c>
      <c r="Q50" s="160">
        <v>500000</v>
      </c>
      <c r="R50" s="160">
        <v>0</v>
      </c>
      <c r="S50" s="110">
        <v>0</v>
      </c>
      <c r="T50" s="110">
        <v>0</v>
      </c>
      <c r="U50" s="159">
        <f t="shared" si="3"/>
        <v>500000</v>
      </c>
      <c r="V50" s="110">
        <v>0</v>
      </c>
      <c r="W50" s="110"/>
      <c r="X50" s="110">
        <v>0</v>
      </c>
      <c r="Y50" s="110"/>
      <c r="Z50" s="110"/>
    </row>
    <row r="51" spans="1:26" s="169" customFormat="1" ht="64.5" customHeight="1">
      <c r="A51" s="99" t="s">
        <v>302</v>
      </c>
      <c r="B51" s="100" t="s">
        <v>182</v>
      </c>
      <c r="C51" s="95" t="s">
        <v>223</v>
      </c>
      <c r="D51" s="101">
        <v>2023</v>
      </c>
      <c r="E51" s="109" t="s">
        <v>418</v>
      </c>
      <c r="F51" s="101" t="s">
        <v>421</v>
      </c>
      <c r="G51" s="101" t="s">
        <v>421</v>
      </c>
      <c r="H51" s="102">
        <v>18</v>
      </c>
      <c r="I51" s="102">
        <v>101</v>
      </c>
      <c r="J51" s="103" t="s">
        <v>151</v>
      </c>
      <c r="K51" s="102" t="s">
        <v>144</v>
      </c>
      <c r="L51" s="114" t="s">
        <v>204</v>
      </c>
      <c r="M51" s="111" t="s">
        <v>419</v>
      </c>
      <c r="N51" s="96" t="s">
        <v>381</v>
      </c>
      <c r="O51" s="104" t="s">
        <v>437</v>
      </c>
      <c r="P51" s="102">
        <v>3</v>
      </c>
      <c r="Q51" s="160">
        <v>186600</v>
      </c>
      <c r="R51" s="160">
        <v>0</v>
      </c>
      <c r="S51" s="110">
        <v>0</v>
      </c>
      <c r="T51" s="110">
        <v>0</v>
      </c>
      <c r="U51" s="159">
        <f t="shared" si="3"/>
        <v>186600</v>
      </c>
      <c r="V51" s="110">
        <v>0</v>
      </c>
      <c r="W51" s="110"/>
      <c r="X51" s="110">
        <v>0</v>
      </c>
      <c r="Y51" s="110"/>
      <c r="Z51" s="110"/>
    </row>
    <row r="52" spans="1:26" s="169" customFormat="1" ht="64.5" customHeight="1">
      <c r="A52" s="99" t="s">
        <v>303</v>
      </c>
      <c r="B52" s="100" t="s">
        <v>183</v>
      </c>
      <c r="C52" s="95" t="s">
        <v>164</v>
      </c>
      <c r="D52" s="101">
        <v>2023</v>
      </c>
      <c r="E52" s="109" t="s">
        <v>418</v>
      </c>
      <c r="F52" s="101" t="s">
        <v>421</v>
      </c>
      <c r="G52" s="101" t="s">
        <v>421</v>
      </c>
      <c r="H52" s="102">
        <v>18</v>
      </c>
      <c r="I52" s="102">
        <v>101</v>
      </c>
      <c r="J52" s="103" t="s">
        <v>151</v>
      </c>
      <c r="K52" s="102" t="s">
        <v>144</v>
      </c>
      <c r="L52" s="114" t="s">
        <v>204</v>
      </c>
      <c r="M52" s="111" t="s">
        <v>419</v>
      </c>
      <c r="N52" s="96" t="s">
        <v>241</v>
      </c>
      <c r="O52" s="104" t="s">
        <v>438</v>
      </c>
      <c r="P52" s="102">
        <v>3</v>
      </c>
      <c r="Q52" s="160">
        <v>1016800</v>
      </c>
      <c r="R52" s="160">
        <v>0</v>
      </c>
      <c r="S52" s="160">
        <v>0</v>
      </c>
      <c r="T52" s="110">
        <v>0</v>
      </c>
      <c r="U52" s="159">
        <f t="shared" si="3"/>
        <v>1016800</v>
      </c>
      <c r="V52" s="110">
        <v>0</v>
      </c>
      <c r="W52" s="110"/>
      <c r="X52" s="110">
        <v>0</v>
      </c>
      <c r="Y52" s="110"/>
      <c r="Z52" s="110"/>
    </row>
    <row r="53" spans="1:26" s="169" customFormat="1" ht="64.5" customHeight="1">
      <c r="A53" s="99" t="s">
        <v>304</v>
      </c>
      <c r="B53" s="100" t="s">
        <v>184</v>
      </c>
      <c r="C53" s="95" t="s">
        <v>165</v>
      </c>
      <c r="D53" s="101">
        <v>2023</v>
      </c>
      <c r="E53" s="109" t="s">
        <v>418</v>
      </c>
      <c r="F53" s="101" t="s">
        <v>421</v>
      </c>
      <c r="G53" s="101" t="s">
        <v>421</v>
      </c>
      <c r="H53" s="102">
        <v>18</v>
      </c>
      <c r="I53" s="102">
        <v>101</v>
      </c>
      <c r="J53" s="103" t="s">
        <v>151</v>
      </c>
      <c r="K53" s="102" t="s">
        <v>144</v>
      </c>
      <c r="L53" s="114" t="s">
        <v>204</v>
      </c>
      <c r="M53" s="111" t="s">
        <v>419</v>
      </c>
      <c r="N53" s="96" t="s">
        <v>242</v>
      </c>
      <c r="O53" s="104" t="s">
        <v>438</v>
      </c>
      <c r="P53" s="102">
        <v>3</v>
      </c>
      <c r="Q53" s="160">
        <v>279217</v>
      </c>
      <c r="R53" s="160">
        <v>0</v>
      </c>
      <c r="S53" s="160">
        <v>0</v>
      </c>
      <c r="T53" s="110">
        <v>0</v>
      </c>
      <c r="U53" s="159">
        <f t="shared" si="3"/>
        <v>279217</v>
      </c>
      <c r="V53" s="110">
        <v>0</v>
      </c>
      <c r="W53" s="110"/>
      <c r="X53" s="110">
        <v>0</v>
      </c>
      <c r="Y53" s="110"/>
      <c r="Z53" s="110"/>
    </row>
    <row r="54" spans="1:26" s="169" customFormat="1" ht="54.75" customHeight="1">
      <c r="A54" s="99" t="s">
        <v>305</v>
      </c>
      <c r="B54" s="100" t="s">
        <v>185</v>
      </c>
      <c r="C54" s="95" t="s">
        <v>166</v>
      </c>
      <c r="D54" s="101">
        <v>2023</v>
      </c>
      <c r="E54" s="109" t="s">
        <v>418</v>
      </c>
      <c r="F54" s="101" t="s">
        <v>421</v>
      </c>
      <c r="G54" s="101" t="s">
        <v>421</v>
      </c>
      <c r="H54" s="102">
        <v>18</v>
      </c>
      <c r="I54" s="102">
        <v>101</v>
      </c>
      <c r="J54" s="103" t="s">
        <v>179</v>
      </c>
      <c r="K54" s="102" t="s">
        <v>144</v>
      </c>
      <c r="L54" s="114" t="s">
        <v>204</v>
      </c>
      <c r="M54" s="111" t="s">
        <v>419</v>
      </c>
      <c r="N54" s="96" t="s">
        <v>385</v>
      </c>
      <c r="O54" s="104" t="s">
        <v>439</v>
      </c>
      <c r="P54" s="102">
        <v>3</v>
      </c>
      <c r="Q54" s="110">
        <v>200000</v>
      </c>
      <c r="R54" s="110">
        <v>0</v>
      </c>
      <c r="S54" s="160">
        <v>0</v>
      </c>
      <c r="T54" s="110">
        <v>0</v>
      </c>
      <c r="U54" s="159">
        <f t="shared" si="3"/>
        <v>200000</v>
      </c>
      <c r="V54" s="110">
        <v>0</v>
      </c>
      <c r="W54" s="110"/>
      <c r="X54" s="110">
        <v>0</v>
      </c>
      <c r="Y54" s="110"/>
      <c r="Z54" s="110"/>
    </row>
    <row r="55" spans="1:26" s="169" customFormat="1" ht="54.75" customHeight="1">
      <c r="A55" s="99" t="s">
        <v>306</v>
      </c>
      <c r="B55" s="100" t="s">
        <v>186</v>
      </c>
      <c r="C55" s="95" t="s">
        <v>167</v>
      </c>
      <c r="D55" s="101">
        <v>2023</v>
      </c>
      <c r="E55" s="109" t="s">
        <v>418</v>
      </c>
      <c r="F55" s="101" t="s">
        <v>421</v>
      </c>
      <c r="G55" s="101" t="s">
        <v>421</v>
      </c>
      <c r="H55" s="102">
        <v>18</v>
      </c>
      <c r="I55" s="102">
        <v>101</v>
      </c>
      <c r="J55" s="103" t="s">
        <v>172</v>
      </c>
      <c r="K55" s="102" t="s">
        <v>144</v>
      </c>
      <c r="L55" s="114" t="s">
        <v>204</v>
      </c>
      <c r="M55" s="111" t="s">
        <v>419</v>
      </c>
      <c r="N55" s="96" t="s">
        <v>382</v>
      </c>
      <c r="O55" s="104" t="s">
        <v>439</v>
      </c>
      <c r="P55" s="102">
        <v>3</v>
      </c>
      <c r="Q55" s="110">
        <v>382433</v>
      </c>
      <c r="R55" s="110">
        <v>0</v>
      </c>
      <c r="S55" s="160">
        <v>0</v>
      </c>
      <c r="T55" s="110">
        <v>0</v>
      </c>
      <c r="U55" s="159">
        <f t="shared" si="3"/>
        <v>382433</v>
      </c>
      <c r="V55" s="110">
        <v>0</v>
      </c>
      <c r="W55" s="110"/>
      <c r="X55" s="110">
        <v>0</v>
      </c>
      <c r="Y55" s="110"/>
      <c r="Z55" s="110"/>
    </row>
    <row r="56" spans="1:26" s="169" customFormat="1" ht="54.75" customHeight="1">
      <c r="A56" s="99" t="s">
        <v>307</v>
      </c>
      <c r="B56" s="100" t="s">
        <v>201</v>
      </c>
      <c r="C56" s="95" t="s">
        <v>168</v>
      </c>
      <c r="D56" s="101">
        <v>2023</v>
      </c>
      <c r="E56" s="109" t="s">
        <v>418</v>
      </c>
      <c r="F56" s="101" t="s">
        <v>421</v>
      </c>
      <c r="G56" s="101" t="s">
        <v>421</v>
      </c>
      <c r="H56" s="102">
        <v>18</v>
      </c>
      <c r="I56" s="102">
        <v>101</v>
      </c>
      <c r="J56" s="103" t="s">
        <v>153</v>
      </c>
      <c r="K56" s="102" t="s">
        <v>144</v>
      </c>
      <c r="L56" s="114" t="s">
        <v>204</v>
      </c>
      <c r="M56" s="111" t="s">
        <v>419</v>
      </c>
      <c r="N56" s="96" t="s">
        <v>383</v>
      </c>
      <c r="O56" s="104" t="s">
        <v>439</v>
      </c>
      <c r="P56" s="102">
        <v>3</v>
      </c>
      <c r="Q56" s="110">
        <v>300000</v>
      </c>
      <c r="R56" s="110">
        <v>0</v>
      </c>
      <c r="S56" s="160">
        <v>0</v>
      </c>
      <c r="T56" s="110">
        <v>0</v>
      </c>
      <c r="U56" s="159">
        <f t="shared" si="3"/>
        <v>300000</v>
      </c>
      <c r="V56" s="110">
        <v>0</v>
      </c>
      <c r="W56" s="110"/>
      <c r="X56" s="110">
        <v>0</v>
      </c>
      <c r="Y56" s="110"/>
      <c r="Z56" s="110"/>
    </row>
    <row r="57" spans="1:26" s="169" customFormat="1" ht="54.75" customHeight="1">
      <c r="A57" s="99" t="s">
        <v>308</v>
      </c>
      <c r="B57" s="100" t="s">
        <v>202</v>
      </c>
      <c r="C57" s="95" t="s">
        <v>169</v>
      </c>
      <c r="D57" s="101">
        <v>2023</v>
      </c>
      <c r="E57" s="109" t="s">
        <v>418</v>
      </c>
      <c r="F57" s="101" t="s">
        <v>421</v>
      </c>
      <c r="G57" s="101" t="s">
        <v>421</v>
      </c>
      <c r="H57" s="102">
        <v>18</v>
      </c>
      <c r="I57" s="102">
        <v>101</v>
      </c>
      <c r="J57" s="103" t="s">
        <v>177</v>
      </c>
      <c r="K57" s="102" t="s">
        <v>144</v>
      </c>
      <c r="L57" s="114" t="s">
        <v>204</v>
      </c>
      <c r="M57" s="111" t="s">
        <v>419</v>
      </c>
      <c r="N57" s="96" t="s">
        <v>384</v>
      </c>
      <c r="O57" s="104" t="s">
        <v>439</v>
      </c>
      <c r="P57" s="102">
        <v>3</v>
      </c>
      <c r="Q57" s="110">
        <v>300000</v>
      </c>
      <c r="R57" s="110">
        <v>0</v>
      </c>
      <c r="S57" s="160">
        <v>0</v>
      </c>
      <c r="T57" s="110">
        <v>0</v>
      </c>
      <c r="U57" s="159">
        <f t="shared" si="3"/>
        <v>300000</v>
      </c>
      <c r="V57" s="110">
        <v>0</v>
      </c>
      <c r="W57" s="110"/>
      <c r="X57" s="110">
        <v>0</v>
      </c>
      <c r="Y57" s="110"/>
      <c r="Z57" s="110"/>
    </row>
    <row r="58" spans="1:26" s="169" customFormat="1" ht="54.75" customHeight="1">
      <c r="A58" s="99" t="s">
        <v>309</v>
      </c>
      <c r="B58" s="100" t="s">
        <v>238</v>
      </c>
      <c r="C58" s="95" t="s">
        <v>170</v>
      </c>
      <c r="D58" s="101">
        <v>2023</v>
      </c>
      <c r="E58" s="109" t="s">
        <v>418</v>
      </c>
      <c r="F58" s="101" t="s">
        <v>421</v>
      </c>
      <c r="G58" s="101" t="s">
        <v>421</v>
      </c>
      <c r="H58" s="102">
        <v>18</v>
      </c>
      <c r="I58" s="102">
        <v>101</v>
      </c>
      <c r="J58" s="103" t="s">
        <v>171</v>
      </c>
      <c r="K58" s="102" t="s">
        <v>144</v>
      </c>
      <c r="L58" s="114" t="s">
        <v>204</v>
      </c>
      <c r="M58" s="111" t="s">
        <v>419</v>
      </c>
      <c r="N58" s="96" t="s">
        <v>386</v>
      </c>
      <c r="O58" s="104" t="s">
        <v>439</v>
      </c>
      <c r="P58" s="102">
        <v>3</v>
      </c>
      <c r="Q58" s="110">
        <v>200000</v>
      </c>
      <c r="R58" s="110">
        <v>0</v>
      </c>
      <c r="S58" s="160">
        <v>0</v>
      </c>
      <c r="T58" s="110">
        <v>0</v>
      </c>
      <c r="U58" s="159">
        <f t="shared" si="3"/>
        <v>200000</v>
      </c>
      <c r="V58" s="110">
        <v>0</v>
      </c>
      <c r="W58" s="110"/>
      <c r="X58" s="110">
        <v>0</v>
      </c>
      <c r="Y58" s="110"/>
      <c r="Z58" s="110"/>
    </row>
    <row r="59" spans="1:26" s="169" customFormat="1" ht="127.5" customHeight="1">
      <c r="A59" s="99" t="s">
        <v>347</v>
      </c>
      <c r="B59" s="100" t="s">
        <v>252</v>
      </c>
      <c r="C59" s="95" t="s">
        <v>253</v>
      </c>
      <c r="D59" s="101">
        <v>2023</v>
      </c>
      <c r="E59" s="109" t="s">
        <v>418</v>
      </c>
      <c r="F59" s="101" t="s">
        <v>421</v>
      </c>
      <c r="G59" s="101" t="s">
        <v>421</v>
      </c>
      <c r="H59" s="102">
        <v>18</v>
      </c>
      <c r="I59" s="102">
        <v>101</v>
      </c>
      <c r="J59" s="103" t="s">
        <v>171</v>
      </c>
      <c r="K59" s="102" t="s">
        <v>144</v>
      </c>
      <c r="L59" s="114" t="s">
        <v>204</v>
      </c>
      <c r="M59" s="111" t="s">
        <v>419</v>
      </c>
      <c r="N59" s="96" t="s">
        <v>539</v>
      </c>
      <c r="O59" s="33" t="s">
        <v>540</v>
      </c>
      <c r="P59" s="102">
        <v>3</v>
      </c>
      <c r="Q59" s="160">
        <v>236713.79</v>
      </c>
      <c r="R59" s="160">
        <v>394207.53</v>
      </c>
      <c r="S59" s="160">
        <v>0</v>
      </c>
      <c r="T59" s="160">
        <v>0</v>
      </c>
      <c r="U59" s="159">
        <f aca="true" t="shared" si="4" ref="U59:U69">SUM(Q59:T59)</f>
        <v>630921.3200000001</v>
      </c>
      <c r="V59" s="110">
        <v>0</v>
      </c>
      <c r="W59" s="110"/>
      <c r="X59" s="110">
        <v>0</v>
      </c>
      <c r="Y59" s="110"/>
      <c r="Z59" s="110"/>
    </row>
    <row r="60" spans="1:26" s="169" customFormat="1" ht="54.75" customHeight="1">
      <c r="A60" s="99" t="s">
        <v>446</v>
      </c>
      <c r="B60" s="100" t="s">
        <v>444</v>
      </c>
      <c r="C60" s="95" t="s">
        <v>445</v>
      </c>
      <c r="D60" s="101">
        <v>2023</v>
      </c>
      <c r="E60" s="109" t="s">
        <v>418</v>
      </c>
      <c r="F60" s="101" t="s">
        <v>421</v>
      </c>
      <c r="G60" s="101" t="s">
        <v>421</v>
      </c>
      <c r="H60" s="102">
        <v>18</v>
      </c>
      <c r="I60" s="102">
        <v>101</v>
      </c>
      <c r="J60" s="103" t="s">
        <v>205</v>
      </c>
      <c r="K60" s="102" t="s">
        <v>144</v>
      </c>
      <c r="L60" s="114" t="s">
        <v>204</v>
      </c>
      <c r="M60" s="111" t="s">
        <v>419</v>
      </c>
      <c r="N60" s="96" t="s">
        <v>447</v>
      </c>
      <c r="O60" s="104" t="s">
        <v>541</v>
      </c>
      <c r="P60" s="102">
        <v>3</v>
      </c>
      <c r="Q60" s="160">
        <v>400587</v>
      </c>
      <c r="R60" s="160">
        <v>0</v>
      </c>
      <c r="S60" s="160">
        <v>0</v>
      </c>
      <c r="T60" s="160">
        <v>0</v>
      </c>
      <c r="U60" s="159">
        <f t="shared" si="4"/>
        <v>400587</v>
      </c>
      <c r="V60" s="110">
        <v>0</v>
      </c>
      <c r="W60" s="110"/>
      <c r="X60" s="110">
        <v>0</v>
      </c>
      <c r="Y60" s="110"/>
      <c r="Z60" s="110"/>
    </row>
    <row r="61" spans="1:26" s="169" customFormat="1" ht="54.75" customHeight="1">
      <c r="A61" s="99" t="s">
        <v>450</v>
      </c>
      <c r="B61" s="100" t="s">
        <v>448</v>
      </c>
      <c r="C61" s="95" t="s">
        <v>449</v>
      </c>
      <c r="D61" s="101">
        <v>2023</v>
      </c>
      <c r="E61" s="109" t="s">
        <v>418</v>
      </c>
      <c r="F61" s="101" t="s">
        <v>421</v>
      </c>
      <c r="G61" s="101" t="s">
        <v>421</v>
      </c>
      <c r="H61" s="102">
        <v>18</v>
      </c>
      <c r="I61" s="102">
        <v>101</v>
      </c>
      <c r="J61" s="103" t="s">
        <v>154</v>
      </c>
      <c r="K61" s="102" t="s">
        <v>144</v>
      </c>
      <c r="L61" s="114" t="s">
        <v>204</v>
      </c>
      <c r="M61" s="111" t="s">
        <v>419</v>
      </c>
      <c r="N61" s="96" t="s">
        <v>451</v>
      </c>
      <c r="O61" s="104" t="s">
        <v>542</v>
      </c>
      <c r="P61" s="102">
        <v>3</v>
      </c>
      <c r="Q61" s="160">
        <v>440646</v>
      </c>
      <c r="R61" s="160">
        <v>0</v>
      </c>
      <c r="S61" s="160">
        <v>0</v>
      </c>
      <c r="T61" s="160">
        <v>0</v>
      </c>
      <c r="U61" s="159">
        <f t="shared" si="4"/>
        <v>440646</v>
      </c>
      <c r="V61" s="110">
        <v>0</v>
      </c>
      <c r="W61" s="110"/>
      <c r="X61" s="110">
        <v>0</v>
      </c>
      <c r="Y61" s="110"/>
      <c r="Z61" s="110"/>
    </row>
    <row r="62" spans="1:26" s="169" customFormat="1" ht="54.75" customHeight="1">
      <c r="A62" s="99" t="s">
        <v>343</v>
      </c>
      <c r="B62" s="100" t="s">
        <v>254</v>
      </c>
      <c r="C62" s="95" t="s">
        <v>248</v>
      </c>
      <c r="D62" s="101">
        <v>2024</v>
      </c>
      <c r="E62" s="109" t="s">
        <v>418</v>
      </c>
      <c r="F62" s="101" t="s">
        <v>421</v>
      </c>
      <c r="G62" s="101" t="s">
        <v>421</v>
      </c>
      <c r="H62" s="102">
        <v>18</v>
      </c>
      <c r="I62" s="102">
        <v>101</v>
      </c>
      <c r="J62" s="103" t="s">
        <v>171</v>
      </c>
      <c r="K62" s="102" t="s">
        <v>144</v>
      </c>
      <c r="L62" s="114" t="s">
        <v>204</v>
      </c>
      <c r="M62" s="111" t="s">
        <v>419</v>
      </c>
      <c r="N62" s="96" t="s">
        <v>244</v>
      </c>
      <c r="O62" s="104" t="s">
        <v>440</v>
      </c>
      <c r="P62" s="102">
        <v>3</v>
      </c>
      <c r="Q62" s="159">
        <v>0</v>
      </c>
      <c r="R62" s="160">
        <v>300080</v>
      </c>
      <c r="S62" s="160">
        <v>0</v>
      </c>
      <c r="T62" s="110">
        <v>0</v>
      </c>
      <c r="U62" s="159">
        <f t="shared" si="4"/>
        <v>300080</v>
      </c>
      <c r="V62" s="110">
        <v>0</v>
      </c>
      <c r="W62" s="110"/>
      <c r="X62" s="110">
        <v>0</v>
      </c>
      <c r="Y62" s="110"/>
      <c r="Z62" s="110"/>
    </row>
    <row r="63" spans="1:26" s="169" customFormat="1" ht="54.75" customHeight="1">
      <c r="A63" s="99" t="s">
        <v>344</v>
      </c>
      <c r="B63" s="100" t="s">
        <v>255</v>
      </c>
      <c r="C63" s="95" t="s">
        <v>249</v>
      </c>
      <c r="D63" s="101">
        <v>2024</v>
      </c>
      <c r="E63" s="109" t="s">
        <v>418</v>
      </c>
      <c r="F63" s="101" t="s">
        <v>421</v>
      </c>
      <c r="G63" s="101" t="s">
        <v>421</v>
      </c>
      <c r="H63" s="102">
        <v>18</v>
      </c>
      <c r="I63" s="102">
        <v>101</v>
      </c>
      <c r="J63" s="103" t="s">
        <v>171</v>
      </c>
      <c r="K63" s="102" t="s">
        <v>144</v>
      </c>
      <c r="L63" s="114" t="s">
        <v>204</v>
      </c>
      <c r="M63" s="111" t="s">
        <v>419</v>
      </c>
      <c r="N63" s="96" t="s">
        <v>245</v>
      </c>
      <c r="O63" s="104" t="s">
        <v>440</v>
      </c>
      <c r="P63" s="102">
        <v>3</v>
      </c>
      <c r="Q63" s="159">
        <v>0</v>
      </c>
      <c r="R63" s="160">
        <v>399280</v>
      </c>
      <c r="S63" s="160">
        <v>0</v>
      </c>
      <c r="T63" s="110">
        <v>0</v>
      </c>
      <c r="U63" s="159">
        <f t="shared" si="4"/>
        <v>399280</v>
      </c>
      <c r="V63" s="110">
        <v>0</v>
      </c>
      <c r="W63" s="110"/>
      <c r="X63" s="110">
        <v>0</v>
      </c>
      <c r="Y63" s="110"/>
      <c r="Z63" s="110"/>
    </row>
    <row r="64" spans="1:26" s="169" customFormat="1" ht="54.75" customHeight="1">
      <c r="A64" s="99" t="s">
        <v>345</v>
      </c>
      <c r="B64" s="100" t="s">
        <v>256</v>
      </c>
      <c r="C64" s="95" t="s">
        <v>250</v>
      </c>
      <c r="D64" s="101">
        <v>2024</v>
      </c>
      <c r="E64" s="109" t="s">
        <v>418</v>
      </c>
      <c r="F64" s="101" t="s">
        <v>421</v>
      </c>
      <c r="G64" s="101" t="s">
        <v>421</v>
      </c>
      <c r="H64" s="102">
        <v>18</v>
      </c>
      <c r="I64" s="102">
        <v>101</v>
      </c>
      <c r="J64" s="103" t="s">
        <v>171</v>
      </c>
      <c r="K64" s="102" t="s">
        <v>144</v>
      </c>
      <c r="L64" s="114" t="s">
        <v>204</v>
      </c>
      <c r="M64" s="111" t="s">
        <v>419</v>
      </c>
      <c r="N64" s="96" t="s">
        <v>246</v>
      </c>
      <c r="O64" s="104" t="s">
        <v>440</v>
      </c>
      <c r="P64" s="102">
        <v>3</v>
      </c>
      <c r="Q64" s="159">
        <v>0</v>
      </c>
      <c r="R64" s="160">
        <v>300080</v>
      </c>
      <c r="S64" s="160">
        <v>0</v>
      </c>
      <c r="T64" s="110">
        <v>0</v>
      </c>
      <c r="U64" s="159">
        <f t="shared" si="4"/>
        <v>300080</v>
      </c>
      <c r="V64" s="110">
        <v>0</v>
      </c>
      <c r="W64" s="110"/>
      <c r="X64" s="110">
        <v>0</v>
      </c>
      <c r="Y64" s="110"/>
      <c r="Z64" s="110"/>
    </row>
    <row r="65" spans="1:26" s="169" customFormat="1" ht="54.75" customHeight="1">
      <c r="A65" s="99" t="s">
        <v>346</v>
      </c>
      <c r="B65" s="100" t="s">
        <v>257</v>
      </c>
      <c r="C65" s="95" t="s">
        <v>251</v>
      </c>
      <c r="D65" s="101">
        <v>2024</v>
      </c>
      <c r="E65" s="109" t="s">
        <v>418</v>
      </c>
      <c r="F65" s="101" t="s">
        <v>421</v>
      </c>
      <c r="G65" s="101" t="s">
        <v>421</v>
      </c>
      <c r="H65" s="102">
        <v>18</v>
      </c>
      <c r="I65" s="102">
        <v>101</v>
      </c>
      <c r="J65" s="103" t="s">
        <v>171</v>
      </c>
      <c r="K65" s="102" t="s">
        <v>144</v>
      </c>
      <c r="L65" s="114" t="s">
        <v>204</v>
      </c>
      <c r="M65" s="111" t="s">
        <v>419</v>
      </c>
      <c r="N65" s="96" t="s">
        <v>247</v>
      </c>
      <c r="O65" s="104" t="s">
        <v>440</v>
      </c>
      <c r="P65" s="102">
        <v>3</v>
      </c>
      <c r="Q65" s="159">
        <v>0</v>
      </c>
      <c r="R65" s="160">
        <v>296577</v>
      </c>
      <c r="S65" s="160">
        <v>0</v>
      </c>
      <c r="T65" s="110">
        <v>0</v>
      </c>
      <c r="U65" s="159">
        <f t="shared" si="4"/>
        <v>296577</v>
      </c>
      <c r="V65" s="110">
        <v>0</v>
      </c>
      <c r="W65" s="110"/>
      <c r="X65" s="110">
        <v>0</v>
      </c>
      <c r="Y65" s="110"/>
      <c r="Z65" s="110"/>
    </row>
    <row r="66" spans="1:26" s="169" customFormat="1" ht="54.75" customHeight="1">
      <c r="A66" s="99" t="s">
        <v>454</v>
      </c>
      <c r="B66" s="100" t="s">
        <v>452</v>
      </c>
      <c r="C66" s="95" t="s">
        <v>456</v>
      </c>
      <c r="D66" s="101">
        <v>2024</v>
      </c>
      <c r="E66" s="109" t="s">
        <v>418</v>
      </c>
      <c r="F66" s="101" t="s">
        <v>421</v>
      </c>
      <c r="G66" s="101" t="s">
        <v>421</v>
      </c>
      <c r="H66" s="102">
        <v>18</v>
      </c>
      <c r="I66" s="102">
        <v>101</v>
      </c>
      <c r="J66" s="103" t="s">
        <v>179</v>
      </c>
      <c r="K66" s="102" t="s">
        <v>144</v>
      </c>
      <c r="L66" s="114" t="s">
        <v>204</v>
      </c>
      <c r="M66" s="111" t="s">
        <v>419</v>
      </c>
      <c r="N66" s="96" t="s">
        <v>457</v>
      </c>
      <c r="O66" s="104" t="s">
        <v>543</v>
      </c>
      <c r="P66" s="102">
        <v>3</v>
      </c>
      <c r="Q66" s="159">
        <v>0</v>
      </c>
      <c r="R66" s="160">
        <v>320000</v>
      </c>
      <c r="S66" s="160">
        <v>0</v>
      </c>
      <c r="T66" s="110">
        <v>0</v>
      </c>
      <c r="U66" s="159">
        <f t="shared" si="4"/>
        <v>320000</v>
      </c>
      <c r="V66" s="110">
        <v>0</v>
      </c>
      <c r="W66" s="110"/>
      <c r="X66" s="110">
        <v>0</v>
      </c>
      <c r="Y66" s="110"/>
      <c r="Z66" s="110"/>
    </row>
    <row r="67" spans="1:26" s="169" customFormat="1" ht="54.75" customHeight="1">
      <c r="A67" s="99" t="s">
        <v>455</v>
      </c>
      <c r="B67" s="100" t="s">
        <v>453</v>
      </c>
      <c r="C67" s="95" t="s">
        <v>458</v>
      </c>
      <c r="D67" s="101">
        <v>2024</v>
      </c>
      <c r="E67" s="109" t="s">
        <v>418</v>
      </c>
      <c r="F67" s="101" t="s">
        <v>421</v>
      </c>
      <c r="G67" s="101" t="s">
        <v>421</v>
      </c>
      <c r="H67" s="102">
        <v>18</v>
      </c>
      <c r="I67" s="102">
        <v>101</v>
      </c>
      <c r="J67" s="103" t="s">
        <v>208</v>
      </c>
      <c r="K67" s="102" t="s">
        <v>144</v>
      </c>
      <c r="L67" s="114" t="s">
        <v>204</v>
      </c>
      <c r="M67" s="111" t="s">
        <v>419</v>
      </c>
      <c r="N67" s="96" t="s">
        <v>459</v>
      </c>
      <c r="O67" s="104" t="s">
        <v>543</v>
      </c>
      <c r="P67" s="102">
        <v>3</v>
      </c>
      <c r="Q67" s="159">
        <v>0</v>
      </c>
      <c r="R67" s="160">
        <v>320940</v>
      </c>
      <c r="S67" s="160">
        <v>0</v>
      </c>
      <c r="T67" s="110">
        <v>0</v>
      </c>
      <c r="U67" s="159">
        <f t="shared" si="4"/>
        <v>320940</v>
      </c>
      <c r="V67" s="110">
        <v>0</v>
      </c>
      <c r="W67" s="110"/>
      <c r="X67" s="110">
        <v>0</v>
      </c>
      <c r="Y67" s="110"/>
      <c r="Z67" s="110"/>
    </row>
    <row r="68" spans="1:26" s="169" customFormat="1" ht="54.75" customHeight="1">
      <c r="A68" s="99" t="s">
        <v>460</v>
      </c>
      <c r="B68" s="100" t="s">
        <v>462</v>
      </c>
      <c r="C68" s="95" t="s">
        <v>464</v>
      </c>
      <c r="D68" s="101">
        <v>2025</v>
      </c>
      <c r="E68" s="109" t="s">
        <v>418</v>
      </c>
      <c r="F68" s="101" t="s">
        <v>421</v>
      </c>
      <c r="G68" s="101" t="s">
        <v>421</v>
      </c>
      <c r="H68" s="102">
        <v>18</v>
      </c>
      <c r="I68" s="102">
        <v>101</v>
      </c>
      <c r="J68" s="103" t="s">
        <v>172</v>
      </c>
      <c r="K68" s="102" t="s">
        <v>144</v>
      </c>
      <c r="L68" s="114" t="s">
        <v>204</v>
      </c>
      <c r="M68" s="111" t="s">
        <v>419</v>
      </c>
      <c r="N68" s="96" t="s">
        <v>466</v>
      </c>
      <c r="O68" s="104" t="s">
        <v>544</v>
      </c>
      <c r="P68" s="102">
        <v>3</v>
      </c>
      <c r="Q68" s="159">
        <v>0</v>
      </c>
      <c r="R68" s="160">
        <v>0</v>
      </c>
      <c r="S68" s="160">
        <v>220764</v>
      </c>
      <c r="T68" s="110">
        <v>0</v>
      </c>
      <c r="U68" s="159">
        <f t="shared" si="4"/>
        <v>220764</v>
      </c>
      <c r="V68" s="110">
        <v>0</v>
      </c>
      <c r="W68" s="110"/>
      <c r="X68" s="110">
        <v>0</v>
      </c>
      <c r="Y68" s="110"/>
      <c r="Z68" s="110"/>
    </row>
    <row r="69" spans="1:26" s="169" customFormat="1" ht="54.75" customHeight="1">
      <c r="A69" s="99" t="s">
        <v>461</v>
      </c>
      <c r="B69" s="100" t="s">
        <v>463</v>
      </c>
      <c r="C69" s="95" t="s">
        <v>465</v>
      </c>
      <c r="D69" s="101">
        <v>2025</v>
      </c>
      <c r="E69" s="109" t="s">
        <v>418</v>
      </c>
      <c r="F69" s="101" t="s">
        <v>421</v>
      </c>
      <c r="G69" s="101" t="s">
        <v>421</v>
      </c>
      <c r="H69" s="102">
        <v>18</v>
      </c>
      <c r="I69" s="102">
        <v>101</v>
      </c>
      <c r="J69" s="103" t="s">
        <v>208</v>
      </c>
      <c r="K69" s="102" t="s">
        <v>144</v>
      </c>
      <c r="L69" s="114" t="s">
        <v>204</v>
      </c>
      <c r="M69" s="111" t="s">
        <v>419</v>
      </c>
      <c r="N69" s="96" t="s">
        <v>467</v>
      </c>
      <c r="O69" s="104" t="s">
        <v>544</v>
      </c>
      <c r="P69" s="102">
        <v>3</v>
      </c>
      <c r="Q69" s="159">
        <v>0</v>
      </c>
      <c r="R69" s="160">
        <v>0</v>
      </c>
      <c r="S69" s="160">
        <v>300000</v>
      </c>
      <c r="T69" s="110">
        <v>0</v>
      </c>
      <c r="U69" s="159">
        <f t="shared" si="4"/>
        <v>300000</v>
      </c>
      <c r="V69" s="110">
        <v>0</v>
      </c>
      <c r="W69" s="110"/>
      <c r="X69" s="110">
        <v>0</v>
      </c>
      <c r="Y69" s="110"/>
      <c r="Z69" s="110"/>
    </row>
    <row r="70" spans="1:26" s="181" customFormat="1" ht="36" customHeight="1">
      <c r="A70" s="175"/>
      <c r="B70" s="176"/>
      <c r="C70" s="176"/>
      <c r="D70" s="176"/>
      <c r="E70" s="176"/>
      <c r="F70" s="176"/>
      <c r="G70" s="176"/>
      <c r="H70" s="176"/>
      <c r="I70" s="176"/>
      <c r="J70" s="177"/>
      <c r="K70" s="176"/>
      <c r="L70" s="177"/>
      <c r="M70" s="176"/>
      <c r="N70" s="178"/>
      <c r="O70" s="178"/>
      <c r="P70" s="179"/>
      <c r="Q70" s="182">
        <f aca="true" t="shared" si="5" ref="Q70:V70">SUM(Q11:Q69)</f>
        <v>19757079.7724</v>
      </c>
      <c r="R70" s="182">
        <f t="shared" si="5"/>
        <v>8860264.8</v>
      </c>
      <c r="S70" s="182">
        <f t="shared" si="5"/>
        <v>6858764</v>
      </c>
      <c r="T70" s="182">
        <f t="shared" si="5"/>
        <v>1000000</v>
      </c>
      <c r="U70" s="182">
        <f t="shared" si="5"/>
        <v>36476108.5724</v>
      </c>
      <c r="V70" s="182">
        <f t="shared" si="5"/>
        <v>0</v>
      </c>
      <c r="W70" s="180"/>
      <c r="X70" s="182">
        <f>SUM(X11:X69)</f>
        <v>0</v>
      </c>
      <c r="Y70" s="180"/>
      <c r="Z70" s="180"/>
    </row>
    <row r="71" spans="1:15" ht="19.5" customHeight="1">
      <c r="A71" s="253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171"/>
    </row>
    <row r="72" spans="1:15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172"/>
    </row>
    <row r="73" spans="1:20" ht="12.75" customHeight="1">
      <c r="A73" s="237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172"/>
      <c r="P73" s="173"/>
      <c r="Q73" s="174"/>
      <c r="R73" s="28" t="s">
        <v>373</v>
      </c>
      <c r="S73" s="174"/>
      <c r="T73" s="174"/>
    </row>
    <row r="74" spans="1:20" ht="19.5" customHeight="1">
      <c r="A74" s="237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172"/>
      <c r="P74" s="173"/>
      <c r="Q74" s="174"/>
      <c r="R74" s="28" t="s">
        <v>143</v>
      </c>
      <c r="S74" s="174"/>
      <c r="T74" s="174"/>
    </row>
    <row r="75" spans="1:14" s="55" customFormat="1" ht="12.75">
      <c r="A75" s="233" t="s">
        <v>398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</row>
    <row r="76" spans="1:14" s="55" customFormat="1" ht="12.75">
      <c r="A76" s="226" t="s">
        <v>399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1:16" s="55" customFormat="1" ht="12.75">
      <c r="A77" s="226" t="s">
        <v>400</v>
      </c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36"/>
      <c r="P77" s="236"/>
    </row>
    <row r="78" spans="1:17" s="55" customFormat="1" ht="28.5" customHeight="1">
      <c r="A78" s="226" t="s">
        <v>401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7"/>
      <c r="P78" s="227"/>
      <c r="Q78" s="58"/>
    </row>
    <row r="79" spans="1:16" s="55" customFormat="1" ht="12.75">
      <c r="A79" s="226" t="s">
        <v>402</v>
      </c>
      <c r="B79" s="226"/>
      <c r="C79" s="226"/>
      <c r="D79" s="226"/>
      <c r="E79" s="226"/>
      <c r="F79" s="226"/>
      <c r="G79" s="226"/>
      <c r="H79" s="226"/>
      <c r="I79" s="226"/>
      <c r="J79" s="226"/>
      <c r="O79" s="227"/>
      <c r="P79" s="227"/>
    </row>
    <row r="80" spans="1:16" s="55" customFormat="1" ht="12.75">
      <c r="A80" s="229" t="s">
        <v>403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P80" s="57"/>
    </row>
    <row r="81" spans="1:13" s="55" customFormat="1" ht="12.75">
      <c r="A81" s="226" t="s">
        <v>404</v>
      </c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</row>
    <row r="82" spans="1:13" s="55" customFormat="1" ht="12.75">
      <c r="A82" s="226" t="s">
        <v>405</v>
      </c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</row>
    <row r="83" spans="1:14" s="55" customFormat="1" ht="12.75" customHeight="1">
      <c r="A83" s="226" t="s">
        <v>406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1:13" s="55" customFormat="1" ht="12.75">
      <c r="A84" s="226" t="s">
        <v>407</v>
      </c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</row>
    <row r="85" spans="1:13" s="55" customFormat="1" ht="12.75" customHeight="1">
      <c r="A85" s="226" t="s">
        <v>408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</row>
    <row r="86" spans="1:14" s="55" customFormat="1" ht="12.75" customHeight="1">
      <c r="A86" s="226" t="s">
        <v>409</v>
      </c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1:14" s="55" customFormat="1" ht="12.75" customHeight="1">
      <c r="A87" s="226" t="s">
        <v>410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1:13" s="55" customFormat="1" ht="12.75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</row>
    <row r="89" spans="1:9" s="55" customFormat="1" ht="12.75" customHeight="1">
      <c r="A89" s="56"/>
      <c r="B89" s="56"/>
      <c r="C89" s="56"/>
      <c r="D89" s="56"/>
      <c r="E89" s="56"/>
      <c r="F89" s="56"/>
      <c r="G89" s="56"/>
      <c r="H89" s="56"/>
      <c r="I89" s="56"/>
    </row>
    <row r="90" spans="1:20" s="55" customFormat="1" ht="12.75" customHeight="1">
      <c r="A90" s="59" t="s">
        <v>83</v>
      </c>
      <c r="L90" s="186"/>
      <c r="M90" s="186"/>
      <c r="N90" s="186"/>
      <c r="O90" s="186"/>
      <c r="P90" s="186"/>
      <c r="Q90" s="186"/>
      <c r="R90" s="186"/>
      <c r="S90" s="186"/>
      <c r="T90" s="186"/>
    </row>
    <row r="91" spans="1:20" s="55" customFormat="1" ht="12.75" customHeight="1">
      <c r="A91" s="224" t="s">
        <v>442</v>
      </c>
      <c r="B91" s="224"/>
      <c r="C91" s="224"/>
      <c r="D91" s="224"/>
      <c r="E91" s="224"/>
      <c r="F91" s="224"/>
      <c r="G91" s="224"/>
      <c r="H91" s="224"/>
      <c r="I91" s="224"/>
      <c r="J91" s="224"/>
      <c r="K91" s="256"/>
      <c r="L91" s="235"/>
      <c r="M91" s="235"/>
      <c r="N91" s="235"/>
      <c r="O91" s="235"/>
      <c r="P91" s="235"/>
      <c r="Q91" s="235"/>
      <c r="R91" s="235"/>
      <c r="S91" s="235"/>
      <c r="T91" s="235"/>
    </row>
    <row r="92" spans="1:20" s="55" customFormat="1" ht="12.75" customHeight="1">
      <c r="A92" s="61"/>
      <c r="B92" s="61"/>
      <c r="C92" s="61"/>
      <c r="D92" s="61"/>
      <c r="E92" s="61"/>
      <c r="L92" s="231"/>
      <c r="M92" s="231"/>
      <c r="N92" s="231"/>
      <c r="O92" s="231"/>
      <c r="P92" s="187"/>
      <c r="Q92" s="188"/>
      <c r="R92" s="188"/>
      <c r="S92" s="188"/>
      <c r="T92" s="188"/>
    </row>
    <row r="93" spans="1:20" s="55" customFormat="1" ht="25.5" customHeight="1">
      <c r="A93" s="59" t="s">
        <v>55</v>
      </c>
      <c r="L93" s="225"/>
      <c r="M93" s="225"/>
      <c r="N93" s="225"/>
      <c r="O93" s="189"/>
      <c r="P93" s="189"/>
      <c r="Q93" s="189"/>
      <c r="R93" s="189"/>
      <c r="S93" s="189"/>
      <c r="T93" s="189"/>
    </row>
    <row r="94" spans="1:20" s="55" customFormat="1" ht="12.75">
      <c r="A94" s="224" t="s">
        <v>135</v>
      </c>
      <c r="B94" s="224"/>
      <c r="C94" s="224"/>
      <c r="D94" s="224"/>
      <c r="E94" s="224"/>
      <c r="F94" s="224"/>
      <c r="G94" s="224"/>
      <c r="H94" s="224"/>
      <c r="I94" s="224"/>
      <c r="J94" s="224"/>
      <c r="L94" s="230"/>
      <c r="M94" s="230"/>
      <c r="N94" s="230"/>
      <c r="O94" s="230"/>
      <c r="P94" s="230"/>
      <c r="Q94" s="230"/>
      <c r="R94" s="230"/>
      <c r="S94" s="230"/>
      <c r="T94" s="230"/>
    </row>
    <row r="95" spans="12:20" s="55" customFormat="1" ht="12.75">
      <c r="L95" s="231"/>
      <c r="M95" s="231"/>
      <c r="N95" s="231"/>
      <c r="O95" s="231"/>
      <c r="P95" s="190"/>
      <c r="Q95" s="191"/>
      <c r="R95" s="190"/>
      <c r="S95" s="232"/>
      <c r="T95" s="232"/>
    </row>
    <row r="96" spans="1:20" s="55" customFormat="1" ht="12.75">
      <c r="A96" s="59" t="s">
        <v>56</v>
      </c>
      <c r="L96" s="225"/>
      <c r="M96" s="225"/>
      <c r="N96" s="225"/>
      <c r="O96" s="225"/>
      <c r="P96" s="189"/>
      <c r="Q96" s="189"/>
      <c r="R96" s="189"/>
      <c r="S96" s="225"/>
      <c r="T96" s="225"/>
    </row>
    <row r="97" spans="1:20" s="55" customFormat="1" ht="12.75">
      <c r="A97" s="228" t="s">
        <v>77</v>
      </c>
      <c r="B97" s="228"/>
      <c r="C97" s="228"/>
      <c r="D97" s="228"/>
      <c r="E97" s="228"/>
      <c r="L97" s="225"/>
      <c r="M97" s="225"/>
      <c r="N97" s="225"/>
      <c r="O97" s="225"/>
      <c r="P97" s="189"/>
      <c r="Q97" s="189"/>
      <c r="R97" s="189"/>
      <c r="S97" s="225"/>
      <c r="T97" s="225"/>
    </row>
    <row r="98" spans="1:20" s="55" customFormat="1" ht="12.75">
      <c r="A98" s="228" t="s">
        <v>78</v>
      </c>
      <c r="B98" s="228"/>
      <c r="C98" s="228"/>
      <c r="D98" s="228"/>
      <c r="E98" s="228"/>
      <c r="L98" s="225"/>
      <c r="M98" s="225"/>
      <c r="N98" s="225"/>
      <c r="O98" s="225"/>
      <c r="P98" s="189"/>
      <c r="Q98" s="189"/>
      <c r="R98" s="189"/>
      <c r="S98" s="225"/>
      <c r="T98" s="225"/>
    </row>
    <row r="99" spans="1:20" s="55" customFormat="1" ht="12.75">
      <c r="A99" s="228" t="s">
        <v>79</v>
      </c>
      <c r="B99" s="228"/>
      <c r="C99" s="228"/>
      <c r="D99" s="228"/>
      <c r="E99" s="228"/>
      <c r="L99" s="225"/>
      <c r="M99" s="225"/>
      <c r="N99" s="225"/>
      <c r="O99" s="225"/>
      <c r="P99" s="189"/>
      <c r="Q99" s="189"/>
      <c r="R99" s="189"/>
      <c r="S99" s="225"/>
      <c r="T99" s="225"/>
    </row>
    <row r="100" spans="1:20" s="55" customFormat="1" ht="12.75">
      <c r="A100" s="61"/>
      <c r="B100" s="61"/>
      <c r="C100" s="61"/>
      <c r="D100" s="61"/>
      <c r="E100" s="61"/>
      <c r="L100" s="225"/>
      <c r="M100" s="225"/>
      <c r="N100" s="225"/>
      <c r="O100" s="225"/>
      <c r="P100" s="189"/>
      <c r="Q100" s="189"/>
      <c r="R100" s="189"/>
      <c r="S100" s="225"/>
      <c r="T100" s="225"/>
    </row>
    <row r="101" spans="1:20" s="55" customFormat="1" ht="12.75">
      <c r="A101" s="59" t="s">
        <v>87</v>
      </c>
      <c r="L101" s="225"/>
      <c r="M101" s="225"/>
      <c r="N101" s="225"/>
      <c r="O101" s="225"/>
      <c r="P101" s="189"/>
      <c r="Q101" s="189"/>
      <c r="R101" s="189"/>
      <c r="S101" s="225"/>
      <c r="T101" s="225"/>
    </row>
    <row r="102" spans="1:20" s="55" customFormat="1" ht="12.75">
      <c r="A102" s="228" t="s">
        <v>48</v>
      </c>
      <c r="B102" s="228"/>
      <c r="C102" s="228"/>
      <c r="D102" s="228"/>
      <c r="E102" s="228"/>
      <c r="L102" s="225"/>
      <c r="M102" s="225"/>
      <c r="N102" s="225"/>
      <c r="O102" s="225"/>
      <c r="P102" s="189"/>
      <c r="Q102" s="189"/>
      <c r="R102" s="189"/>
      <c r="S102" s="225"/>
      <c r="T102" s="225"/>
    </row>
    <row r="103" spans="1:20" s="55" customFormat="1" ht="12.75" customHeight="1">
      <c r="A103" s="228" t="s">
        <v>49</v>
      </c>
      <c r="B103" s="228"/>
      <c r="C103" s="228"/>
      <c r="D103" s="228"/>
      <c r="E103" s="228"/>
      <c r="L103" s="186"/>
      <c r="M103" s="186"/>
      <c r="N103" s="186"/>
      <c r="O103" s="186"/>
      <c r="P103" s="186"/>
      <c r="Q103" s="186"/>
      <c r="R103" s="186"/>
      <c r="S103" s="186"/>
      <c r="T103" s="186"/>
    </row>
    <row r="104" spans="1:20" s="55" customFormat="1" ht="12.75" customHeight="1">
      <c r="A104" s="228" t="s">
        <v>50</v>
      </c>
      <c r="B104" s="228"/>
      <c r="C104" s="228"/>
      <c r="D104" s="228"/>
      <c r="E104" s="228"/>
      <c r="L104" s="186"/>
      <c r="M104" s="186"/>
      <c r="N104" s="186"/>
      <c r="O104" s="186"/>
      <c r="P104" s="186"/>
      <c r="Q104" s="186"/>
      <c r="R104" s="186"/>
      <c r="S104" s="186"/>
      <c r="T104" s="186"/>
    </row>
    <row r="105" spans="1:20" s="55" customFormat="1" ht="12.75" customHeight="1">
      <c r="A105" s="228" t="s">
        <v>51</v>
      </c>
      <c r="B105" s="228"/>
      <c r="C105" s="228"/>
      <c r="D105" s="228"/>
      <c r="E105" s="228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0" s="55" customFormat="1" ht="12.75" customHeight="1">
      <c r="A106" s="228" t="s">
        <v>52</v>
      </c>
      <c r="B106" s="228"/>
      <c r="C106" s="228"/>
      <c r="D106" s="228"/>
      <c r="E106" s="228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 s="55" customFormat="1" ht="12.75" customHeight="1">
      <c r="A107" s="228" t="s">
        <v>53</v>
      </c>
      <c r="B107" s="228"/>
      <c r="C107" s="228"/>
      <c r="D107" s="228"/>
      <c r="E107" s="228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s="55" customFormat="1" ht="12.75" customHeight="1">
      <c r="A108" s="61"/>
      <c r="B108" s="61"/>
      <c r="C108" s="61"/>
      <c r="D108" s="61"/>
      <c r="E108" s="61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1:20" s="55" customFormat="1" ht="12.75" customHeight="1">
      <c r="A109" s="59" t="s">
        <v>124</v>
      </c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1:9" s="60" customFormat="1" ht="12.75" customHeight="1">
      <c r="A110" s="224" t="s">
        <v>125</v>
      </c>
      <c r="B110" s="224"/>
      <c r="C110" s="224"/>
      <c r="D110" s="55"/>
      <c r="E110" s="55"/>
      <c r="F110" s="55"/>
      <c r="G110" s="55"/>
      <c r="H110" s="55"/>
      <c r="I110" s="55"/>
    </row>
    <row r="111" spans="1:9" s="60" customFormat="1" ht="12.75" customHeight="1">
      <c r="A111" s="224" t="s">
        <v>126</v>
      </c>
      <c r="B111" s="224"/>
      <c r="C111" s="224"/>
      <c r="D111" s="55"/>
      <c r="E111" s="55"/>
      <c r="F111" s="55"/>
      <c r="G111" s="55"/>
      <c r="H111" s="55"/>
      <c r="I111" s="55"/>
    </row>
    <row r="112" spans="1:9" s="60" customFormat="1" ht="12.75" customHeight="1">
      <c r="A112" s="224" t="s">
        <v>127</v>
      </c>
      <c r="B112" s="224"/>
      <c r="C112" s="224"/>
      <c r="D112" s="55"/>
      <c r="E112" s="55"/>
      <c r="F112" s="55"/>
      <c r="G112" s="55"/>
      <c r="H112" s="55"/>
      <c r="I112" s="55"/>
    </row>
    <row r="113" spans="1:9" s="60" customFormat="1" ht="12.75">
      <c r="A113" s="224" t="s">
        <v>128</v>
      </c>
      <c r="B113" s="224"/>
      <c r="C113" s="224"/>
      <c r="D113" s="55"/>
      <c r="E113" s="55"/>
      <c r="F113" s="55"/>
      <c r="G113" s="55"/>
      <c r="H113" s="55"/>
      <c r="I113" s="55"/>
    </row>
    <row r="114" spans="1:9" s="60" customFormat="1" ht="12.75" customHeight="1">
      <c r="A114" s="224" t="s">
        <v>129</v>
      </c>
      <c r="B114" s="224"/>
      <c r="C114" s="224"/>
      <c r="D114" s="55"/>
      <c r="E114" s="55"/>
      <c r="F114" s="55"/>
      <c r="G114" s="55"/>
      <c r="H114" s="55"/>
      <c r="I114" s="55"/>
    </row>
    <row r="115" spans="1:21" s="64" customFormat="1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3"/>
      <c r="L115" s="65"/>
      <c r="M115" s="62"/>
      <c r="N115" s="66"/>
      <c r="O115" s="66"/>
      <c r="P115" s="67"/>
      <c r="Q115" s="68"/>
      <c r="R115" s="68"/>
      <c r="S115" s="68"/>
      <c r="T115" s="68"/>
      <c r="U115" s="68"/>
    </row>
    <row r="116" spans="1:21" s="64" customFormat="1" ht="14.25">
      <c r="A116" s="62"/>
      <c r="B116" s="62"/>
      <c r="C116" s="62"/>
      <c r="D116" s="62"/>
      <c r="E116" s="62"/>
      <c r="F116" s="62"/>
      <c r="G116" s="62"/>
      <c r="H116" s="62"/>
      <c r="I116" s="62"/>
      <c r="J116" s="63"/>
      <c r="L116" s="65"/>
      <c r="M116" s="62"/>
      <c r="N116" s="66"/>
      <c r="O116" s="66"/>
      <c r="P116" s="67"/>
      <c r="Q116" s="68"/>
      <c r="R116" s="68"/>
      <c r="S116" s="68"/>
      <c r="T116" s="68"/>
      <c r="U116" s="68"/>
    </row>
    <row r="117" spans="1:21" s="64" customFormat="1" ht="14.25">
      <c r="A117" s="62"/>
      <c r="B117" s="62"/>
      <c r="C117" s="62"/>
      <c r="D117" s="62"/>
      <c r="E117" s="62"/>
      <c r="F117" s="62"/>
      <c r="G117" s="62"/>
      <c r="H117" s="62"/>
      <c r="I117" s="62"/>
      <c r="J117" s="63"/>
      <c r="L117" s="65"/>
      <c r="M117" s="62"/>
      <c r="N117" s="66"/>
      <c r="O117" s="66"/>
      <c r="P117" s="67"/>
      <c r="Q117" s="68"/>
      <c r="R117" s="68"/>
      <c r="S117" s="68"/>
      <c r="T117" s="68"/>
      <c r="U117" s="68"/>
    </row>
    <row r="118" spans="1:21" s="64" customFormat="1" ht="14.25">
      <c r="A118" s="62"/>
      <c r="B118" s="62"/>
      <c r="C118" s="62"/>
      <c r="D118" s="62"/>
      <c r="E118" s="62"/>
      <c r="F118" s="62"/>
      <c r="G118" s="62"/>
      <c r="H118" s="62"/>
      <c r="I118" s="62"/>
      <c r="J118" s="63"/>
      <c r="L118" s="65"/>
      <c r="M118" s="62"/>
      <c r="N118" s="66"/>
      <c r="O118" s="66"/>
      <c r="P118" s="67"/>
      <c r="Q118" s="68"/>
      <c r="R118" s="68"/>
      <c r="S118" s="68"/>
      <c r="T118" s="68"/>
      <c r="U118" s="68"/>
    </row>
    <row r="119" spans="1:21" s="64" customFormat="1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3"/>
      <c r="L119" s="65"/>
      <c r="M119" s="62"/>
      <c r="N119" s="66"/>
      <c r="O119" s="66"/>
      <c r="P119" s="67"/>
      <c r="Q119" s="68"/>
      <c r="R119" s="68"/>
      <c r="S119" s="68"/>
      <c r="T119" s="68"/>
      <c r="U119" s="68"/>
    </row>
    <row r="120" spans="1:21" s="64" customFormat="1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3"/>
      <c r="L120" s="65"/>
      <c r="M120" s="62"/>
      <c r="N120" s="66"/>
      <c r="O120" s="66"/>
      <c r="P120" s="67"/>
      <c r="Q120" s="68"/>
      <c r="R120" s="68"/>
      <c r="S120" s="68"/>
      <c r="T120" s="68"/>
      <c r="U120" s="68"/>
    </row>
    <row r="121" spans="1:21" s="64" customFormat="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3"/>
      <c r="L121" s="65"/>
      <c r="M121" s="62"/>
      <c r="N121" s="66"/>
      <c r="O121" s="66"/>
      <c r="P121" s="67"/>
      <c r="Q121" s="68"/>
      <c r="R121" s="68"/>
      <c r="S121" s="68"/>
      <c r="T121" s="68"/>
      <c r="U121" s="68"/>
    </row>
    <row r="122" spans="1:21" s="64" customFormat="1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3"/>
      <c r="L122" s="65"/>
      <c r="M122" s="62"/>
      <c r="N122" s="66"/>
      <c r="O122" s="66"/>
      <c r="P122" s="67"/>
      <c r="Q122" s="68"/>
      <c r="R122" s="68"/>
      <c r="S122" s="68"/>
      <c r="T122" s="68"/>
      <c r="U122" s="68"/>
    </row>
    <row r="123" spans="1:21" s="64" customFormat="1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3"/>
      <c r="L123" s="65"/>
      <c r="M123" s="62"/>
      <c r="N123" s="66"/>
      <c r="O123" s="66"/>
      <c r="P123" s="67"/>
      <c r="Q123" s="68"/>
      <c r="R123" s="68"/>
      <c r="S123" s="68"/>
      <c r="T123" s="68"/>
      <c r="U123" s="68"/>
    </row>
    <row r="124" spans="1:21" s="64" customFormat="1" ht="14.25">
      <c r="A124" s="62"/>
      <c r="B124" s="62"/>
      <c r="C124" s="62"/>
      <c r="D124" s="62"/>
      <c r="E124" s="62"/>
      <c r="F124" s="62"/>
      <c r="G124" s="62"/>
      <c r="H124" s="62"/>
      <c r="I124" s="62"/>
      <c r="J124" s="63"/>
      <c r="L124" s="65"/>
      <c r="M124" s="62"/>
      <c r="N124" s="66"/>
      <c r="O124" s="66"/>
      <c r="P124" s="67"/>
      <c r="Q124" s="68"/>
      <c r="R124" s="68"/>
      <c r="S124" s="68"/>
      <c r="T124" s="68"/>
      <c r="U124" s="68"/>
    </row>
    <row r="125" spans="1:21" s="64" customFormat="1" ht="14.25">
      <c r="A125" s="62"/>
      <c r="B125" s="62"/>
      <c r="C125" s="62"/>
      <c r="D125" s="62"/>
      <c r="E125" s="62"/>
      <c r="F125" s="62"/>
      <c r="G125" s="62"/>
      <c r="H125" s="62"/>
      <c r="I125" s="62"/>
      <c r="J125" s="63"/>
      <c r="L125" s="65"/>
      <c r="M125" s="62"/>
      <c r="N125" s="66"/>
      <c r="O125" s="66"/>
      <c r="P125" s="67"/>
      <c r="Q125" s="68"/>
      <c r="R125" s="68"/>
      <c r="S125" s="68"/>
      <c r="T125" s="68"/>
      <c r="U125" s="68"/>
    </row>
    <row r="126" spans="1:21" s="64" customFormat="1" ht="14.25">
      <c r="A126" s="62"/>
      <c r="B126" s="62"/>
      <c r="C126" s="62"/>
      <c r="D126" s="62"/>
      <c r="E126" s="62"/>
      <c r="F126" s="62"/>
      <c r="G126" s="62"/>
      <c r="H126" s="62"/>
      <c r="I126" s="62"/>
      <c r="J126" s="63"/>
      <c r="L126" s="65"/>
      <c r="M126" s="62"/>
      <c r="N126" s="66"/>
      <c r="O126" s="66"/>
      <c r="P126" s="67"/>
      <c r="Q126" s="68"/>
      <c r="R126" s="68"/>
      <c r="S126" s="68"/>
      <c r="T126" s="68"/>
      <c r="U126" s="68"/>
    </row>
    <row r="127" spans="1:21" s="64" customFormat="1" ht="14.25">
      <c r="A127" s="62"/>
      <c r="B127" s="62"/>
      <c r="C127" s="62"/>
      <c r="D127" s="62"/>
      <c r="E127" s="62"/>
      <c r="F127" s="62"/>
      <c r="G127" s="62"/>
      <c r="H127" s="62"/>
      <c r="I127" s="62"/>
      <c r="J127" s="63"/>
      <c r="L127" s="65"/>
      <c r="M127" s="62"/>
      <c r="N127" s="66"/>
      <c r="O127" s="66"/>
      <c r="P127" s="67"/>
      <c r="Q127" s="68"/>
      <c r="R127" s="68"/>
      <c r="S127" s="68"/>
      <c r="T127" s="68"/>
      <c r="U127" s="68"/>
    </row>
    <row r="128" spans="1:21" s="64" customFormat="1" ht="14.25">
      <c r="A128" s="62"/>
      <c r="B128" s="62"/>
      <c r="C128" s="62"/>
      <c r="D128" s="62"/>
      <c r="E128" s="62"/>
      <c r="F128" s="62"/>
      <c r="G128" s="62"/>
      <c r="H128" s="62"/>
      <c r="I128" s="62"/>
      <c r="J128" s="63"/>
      <c r="L128" s="65"/>
      <c r="M128" s="62"/>
      <c r="N128" s="66"/>
      <c r="O128" s="66"/>
      <c r="P128" s="67"/>
      <c r="Q128" s="68"/>
      <c r="R128" s="68"/>
      <c r="S128" s="68"/>
      <c r="T128" s="68"/>
      <c r="U128" s="68"/>
    </row>
    <row r="129" spans="1:21" s="64" customFormat="1" ht="14.25">
      <c r="A129" s="62"/>
      <c r="B129" s="62"/>
      <c r="C129" s="62"/>
      <c r="D129" s="62"/>
      <c r="E129" s="62"/>
      <c r="F129" s="62"/>
      <c r="G129" s="62"/>
      <c r="H129" s="62"/>
      <c r="I129" s="62"/>
      <c r="J129" s="63"/>
      <c r="L129" s="65"/>
      <c r="M129" s="62"/>
      <c r="N129" s="66"/>
      <c r="O129" s="66"/>
      <c r="P129" s="67"/>
      <c r="Q129" s="68"/>
      <c r="R129" s="68"/>
      <c r="S129" s="68"/>
      <c r="T129" s="68"/>
      <c r="U129" s="68"/>
    </row>
    <row r="130" spans="1:21" s="64" customFormat="1" ht="14.25">
      <c r="A130" s="62"/>
      <c r="B130" s="62"/>
      <c r="C130" s="62"/>
      <c r="D130" s="62"/>
      <c r="E130" s="62"/>
      <c r="F130" s="62"/>
      <c r="G130" s="62"/>
      <c r="H130" s="62"/>
      <c r="I130" s="62"/>
      <c r="J130" s="63"/>
      <c r="L130" s="65"/>
      <c r="M130" s="62"/>
      <c r="N130" s="66"/>
      <c r="O130" s="66"/>
      <c r="P130" s="67"/>
      <c r="Q130" s="68"/>
      <c r="R130" s="68"/>
      <c r="S130" s="68"/>
      <c r="T130" s="68"/>
      <c r="U130" s="68"/>
    </row>
    <row r="131" spans="1:21" s="64" customFormat="1" ht="14.25">
      <c r="A131" s="62"/>
      <c r="B131" s="62"/>
      <c r="C131" s="62"/>
      <c r="D131" s="62"/>
      <c r="E131" s="62"/>
      <c r="F131" s="62"/>
      <c r="G131" s="62"/>
      <c r="H131" s="62"/>
      <c r="I131" s="62"/>
      <c r="J131" s="63"/>
      <c r="L131" s="65"/>
      <c r="M131" s="62"/>
      <c r="N131" s="66"/>
      <c r="O131" s="66"/>
      <c r="P131" s="67"/>
      <c r="Q131" s="68"/>
      <c r="R131" s="68"/>
      <c r="S131" s="68"/>
      <c r="T131" s="68"/>
      <c r="U131" s="68"/>
    </row>
    <row r="132" spans="1:22" s="64" customFormat="1" ht="14.25">
      <c r="A132" s="62"/>
      <c r="B132" s="62"/>
      <c r="C132" s="62"/>
      <c r="D132" s="62"/>
      <c r="E132" s="62"/>
      <c r="F132" s="62"/>
      <c r="G132" s="62"/>
      <c r="H132" s="62"/>
      <c r="I132" s="62"/>
      <c r="J132" s="63"/>
      <c r="L132" s="65"/>
      <c r="M132" s="62"/>
      <c r="N132" s="66"/>
      <c r="O132" s="66"/>
      <c r="P132" s="67"/>
      <c r="Q132" s="68"/>
      <c r="R132" s="68"/>
      <c r="S132" s="68"/>
      <c r="T132" s="68"/>
      <c r="U132" s="68"/>
      <c r="V132" s="69"/>
    </row>
    <row r="133" spans="1:21" s="64" customFormat="1" ht="14.25">
      <c r="A133" s="62"/>
      <c r="B133" s="62"/>
      <c r="C133" s="62"/>
      <c r="D133" s="62"/>
      <c r="E133" s="62"/>
      <c r="F133" s="62"/>
      <c r="G133" s="62"/>
      <c r="H133" s="62"/>
      <c r="I133" s="62"/>
      <c r="J133" s="63"/>
      <c r="L133" s="65"/>
      <c r="M133" s="62"/>
      <c r="N133" s="66"/>
      <c r="O133" s="66"/>
      <c r="P133" s="67"/>
      <c r="Q133" s="68"/>
      <c r="R133" s="68"/>
      <c r="S133" s="68"/>
      <c r="T133" s="68"/>
      <c r="U133" s="68"/>
    </row>
    <row r="134" spans="1:21" s="64" customFormat="1" ht="14.25">
      <c r="A134" s="62"/>
      <c r="B134" s="62"/>
      <c r="C134" s="62"/>
      <c r="D134" s="62"/>
      <c r="E134" s="62"/>
      <c r="F134" s="62"/>
      <c r="G134" s="62"/>
      <c r="H134" s="62"/>
      <c r="I134" s="62"/>
      <c r="J134" s="63"/>
      <c r="L134" s="65"/>
      <c r="M134" s="62"/>
      <c r="N134" s="66"/>
      <c r="O134" s="66"/>
      <c r="P134" s="67"/>
      <c r="Q134" s="68"/>
      <c r="R134" s="68"/>
      <c r="S134" s="68"/>
      <c r="T134" s="68"/>
      <c r="U134" s="68"/>
    </row>
    <row r="135" spans="1:21" s="64" customFormat="1" ht="14.25">
      <c r="A135" s="62"/>
      <c r="B135" s="62"/>
      <c r="C135" s="62"/>
      <c r="D135" s="62"/>
      <c r="E135" s="62"/>
      <c r="F135" s="62"/>
      <c r="G135" s="62"/>
      <c r="H135" s="62"/>
      <c r="I135" s="62"/>
      <c r="J135" s="63"/>
      <c r="L135" s="65"/>
      <c r="M135" s="62"/>
      <c r="N135" s="66"/>
      <c r="O135" s="66"/>
      <c r="P135" s="67"/>
      <c r="Q135" s="68"/>
      <c r="R135" s="68"/>
      <c r="S135" s="68"/>
      <c r="T135" s="68"/>
      <c r="U135" s="68"/>
    </row>
    <row r="136" spans="1:21" s="64" customFormat="1" ht="14.25">
      <c r="A136" s="62"/>
      <c r="B136" s="62"/>
      <c r="C136" s="62"/>
      <c r="D136" s="62"/>
      <c r="E136" s="62"/>
      <c r="F136" s="62"/>
      <c r="G136" s="62"/>
      <c r="H136" s="62"/>
      <c r="I136" s="62"/>
      <c r="J136" s="63"/>
      <c r="L136" s="65"/>
      <c r="M136" s="62"/>
      <c r="N136" s="66"/>
      <c r="O136" s="66"/>
      <c r="P136" s="67"/>
      <c r="Q136" s="68"/>
      <c r="R136" s="68"/>
      <c r="S136" s="68"/>
      <c r="T136" s="68"/>
      <c r="U136" s="68"/>
    </row>
    <row r="137" spans="1:21" s="64" customFormat="1" ht="14.25">
      <c r="A137" s="62"/>
      <c r="B137" s="62"/>
      <c r="C137" s="62"/>
      <c r="D137" s="62"/>
      <c r="E137" s="62"/>
      <c r="F137" s="62"/>
      <c r="G137" s="62"/>
      <c r="H137" s="62"/>
      <c r="I137" s="62"/>
      <c r="J137" s="63"/>
      <c r="L137" s="65"/>
      <c r="M137" s="62"/>
      <c r="N137" s="66"/>
      <c r="O137" s="66"/>
      <c r="P137" s="67"/>
      <c r="Q137" s="68"/>
      <c r="R137" s="68"/>
      <c r="S137" s="68"/>
      <c r="T137" s="68"/>
      <c r="U137" s="68"/>
    </row>
    <row r="138" spans="1:21" s="64" customFormat="1" ht="14.25">
      <c r="A138" s="62"/>
      <c r="B138" s="62"/>
      <c r="C138" s="62"/>
      <c r="D138" s="62"/>
      <c r="E138" s="62"/>
      <c r="F138" s="62"/>
      <c r="G138" s="62"/>
      <c r="H138" s="62"/>
      <c r="I138" s="62"/>
      <c r="J138" s="63"/>
      <c r="L138" s="65"/>
      <c r="M138" s="62"/>
      <c r="N138" s="66"/>
      <c r="O138" s="66"/>
      <c r="P138" s="67"/>
      <c r="Q138" s="68"/>
      <c r="R138" s="68"/>
      <c r="S138" s="68"/>
      <c r="T138" s="68"/>
      <c r="U138" s="68"/>
    </row>
    <row r="139" spans="1:21" s="64" customFormat="1" ht="14.25">
      <c r="A139" s="62"/>
      <c r="B139" s="62"/>
      <c r="C139" s="62"/>
      <c r="D139" s="62"/>
      <c r="E139" s="62"/>
      <c r="F139" s="62"/>
      <c r="G139" s="62"/>
      <c r="H139" s="62"/>
      <c r="I139" s="62"/>
      <c r="J139" s="63"/>
      <c r="L139" s="65"/>
      <c r="M139" s="62"/>
      <c r="N139" s="66"/>
      <c r="O139" s="66"/>
      <c r="P139" s="67"/>
      <c r="Q139" s="68"/>
      <c r="R139" s="68"/>
      <c r="S139" s="68"/>
      <c r="T139" s="68"/>
      <c r="U139" s="68"/>
    </row>
    <row r="140" spans="1:21" s="64" customFormat="1" ht="14.25">
      <c r="A140" s="62"/>
      <c r="B140" s="62"/>
      <c r="C140" s="62"/>
      <c r="D140" s="62"/>
      <c r="E140" s="62"/>
      <c r="F140" s="62"/>
      <c r="G140" s="62"/>
      <c r="H140" s="62"/>
      <c r="I140" s="62"/>
      <c r="J140" s="63"/>
      <c r="L140" s="65"/>
      <c r="M140" s="62"/>
      <c r="N140" s="66"/>
      <c r="O140" s="66"/>
      <c r="P140" s="67"/>
      <c r="Q140" s="68"/>
      <c r="R140" s="68"/>
      <c r="S140" s="68"/>
      <c r="T140" s="68"/>
      <c r="U140" s="68"/>
    </row>
    <row r="141" spans="1:21" s="64" customFormat="1" ht="14.25">
      <c r="A141" s="62"/>
      <c r="B141" s="62"/>
      <c r="C141" s="62"/>
      <c r="D141" s="62"/>
      <c r="E141" s="62"/>
      <c r="F141" s="62"/>
      <c r="G141" s="62"/>
      <c r="H141" s="62"/>
      <c r="I141" s="62"/>
      <c r="J141" s="63"/>
      <c r="L141" s="65"/>
      <c r="M141" s="62"/>
      <c r="N141" s="66"/>
      <c r="O141" s="66"/>
      <c r="P141" s="67"/>
      <c r="Q141" s="68"/>
      <c r="R141" s="68"/>
      <c r="S141" s="68"/>
      <c r="T141" s="68"/>
      <c r="U141" s="68"/>
    </row>
    <row r="142" spans="1:21" s="64" customFormat="1" ht="14.25">
      <c r="A142" s="62"/>
      <c r="B142" s="62"/>
      <c r="C142" s="62"/>
      <c r="D142" s="62"/>
      <c r="E142" s="62"/>
      <c r="F142" s="62"/>
      <c r="G142" s="62"/>
      <c r="H142" s="62"/>
      <c r="I142" s="62"/>
      <c r="J142" s="63"/>
      <c r="L142" s="65"/>
      <c r="M142" s="62"/>
      <c r="N142" s="66"/>
      <c r="O142" s="66"/>
      <c r="P142" s="67"/>
      <c r="Q142" s="68"/>
      <c r="R142" s="68"/>
      <c r="S142" s="68"/>
      <c r="T142" s="68"/>
      <c r="U142" s="68"/>
    </row>
    <row r="143" spans="1:21" s="64" customFormat="1" ht="14.25">
      <c r="A143" s="62"/>
      <c r="B143" s="62"/>
      <c r="C143" s="62"/>
      <c r="D143" s="62"/>
      <c r="E143" s="62"/>
      <c r="F143" s="62"/>
      <c r="G143" s="62"/>
      <c r="H143" s="62"/>
      <c r="I143" s="62"/>
      <c r="J143" s="63"/>
      <c r="L143" s="65"/>
      <c r="M143" s="62"/>
      <c r="N143" s="66"/>
      <c r="O143" s="66"/>
      <c r="P143" s="67"/>
      <c r="Q143" s="68"/>
      <c r="R143" s="68"/>
      <c r="S143" s="68"/>
      <c r="T143" s="68"/>
      <c r="U143" s="68"/>
    </row>
    <row r="144" spans="1:21" s="64" customFormat="1" ht="14.25">
      <c r="A144" s="62"/>
      <c r="B144" s="62"/>
      <c r="C144" s="62"/>
      <c r="D144" s="62"/>
      <c r="E144" s="62"/>
      <c r="F144" s="62"/>
      <c r="G144" s="62"/>
      <c r="H144" s="62"/>
      <c r="I144" s="62"/>
      <c r="J144" s="63"/>
      <c r="L144" s="65"/>
      <c r="M144" s="62"/>
      <c r="N144" s="66"/>
      <c r="O144" s="66"/>
      <c r="P144" s="67"/>
      <c r="Q144" s="68"/>
      <c r="R144" s="68"/>
      <c r="S144" s="68"/>
      <c r="T144" s="68"/>
      <c r="U144" s="68"/>
    </row>
    <row r="145" ht="14.25">
      <c r="K145" s="64"/>
    </row>
    <row r="146" ht="14.25">
      <c r="K146" s="64"/>
    </row>
    <row r="147" ht="14.25">
      <c r="K147" s="64"/>
    </row>
    <row r="148" ht="14.25">
      <c r="K148" s="64"/>
    </row>
    <row r="149" ht="14.25">
      <c r="K149" s="64"/>
    </row>
    <row r="150" ht="14.25">
      <c r="K150" s="64"/>
    </row>
    <row r="151" ht="14.25">
      <c r="K151" s="64"/>
    </row>
    <row r="152" ht="14.25">
      <c r="K152" s="64"/>
    </row>
    <row r="153" ht="14.25">
      <c r="K153" s="64"/>
    </row>
    <row r="154" ht="14.25">
      <c r="K154" s="64"/>
    </row>
    <row r="155" ht="14.25">
      <c r="K155" s="64"/>
    </row>
    <row r="156" ht="14.25">
      <c r="K156" s="64"/>
    </row>
    <row r="157" spans="1:26" s="65" customFormat="1" ht="14.25">
      <c r="A157" s="62"/>
      <c r="B157" s="62"/>
      <c r="C157" s="62"/>
      <c r="D157" s="62"/>
      <c r="E157" s="62"/>
      <c r="F157" s="62"/>
      <c r="G157" s="62"/>
      <c r="H157" s="62"/>
      <c r="I157" s="62"/>
      <c r="K157" s="64"/>
      <c r="M157" s="62"/>
      <c r="N157" s="66"/>
      <c r="O157" s="66"/>
      <c r="P157" s="67"/>
      <c r="Q157" s="68"/>
      <c r="R157" s="68"/>
      <c r="S157" s="68"/>
      <c r="T157" s="68"/>
      <c r="U157" s="68"/>
      <c r="V157" s="62"/>
      <c r="W157" s="62"/>
      <c r="X157" s="62"/>
      <c r="Y157" s="62"/>
      <c r="Z157" s="62"/>
    </row>
    <row r="158" spans="1:26" s="65" customFormat="1" ht="14.25">
      <c r="A158" s="62"/>
      <c r="B158" s="62"/>
      <c r="C158" s="62"/>
      <c r="D158" s="62"/>
      <c r="E158" s="62"/>
      <c r="F158" s="62"/>
      <c r="G158" s="62"/>
      <c r="H158" s="62"/>
      <c r="I158" s="62"/>
      <c r="K158" s="64"/>
      <c r="M158" s="62"/>
      <c r="N158" s="66"/>
      <c r="O158" s="66"/>
      <c r="P158" s="67"/>
      <c r="Q158" s="68"/>
      <c r="R158" s="68"/>
      <c r="S158" s="68"/>
      <c r="T158" s="68"/>
      <c r="U158" s="68"/>
      <c r="V158" s="62"/>
      <c r="W158" s="62"/>
      <c r="X158" s="62"/>
      <c r="Y158" s="62"/>
      <c r="Z158" s="62"/>
    </row>
    <row r="159" spans="1:26" s="65" customFormat="1" ht="14.25">
      <c r="A159" s="62"/>
      <c r="B159" s="62"/>
      <c r="C159" s="62"/>
      <c r="D159" s="62"/>
      <c r="E159" s="62"/>
      <c r="F159" s="62"/>
      <c r="G159" s="62"/>
      <c r="H159" s="62"/>
      <c r="I159" s="62"/>
      <c r="K159" s="64"/>
      <c r="M159" s="62"/>
      <c r="N159" s="66"/>
      <c r="O159" s="66"/>
      <c r="P159" s="67"/>
      <c r="Q159" s="68"/>
      <c r="R159" s="68"/>
      <c r="S159" s="68"/>
      <c r="T159" s="68"/>
      <c r="U159" s="68"/>
      <c r="V159" s="62"/>
      <c r="W159" s="62"/>
      <c r="X159" s="62"/>
      <c r="Y159" s="62"/>
      <c r="Z159" s="62"/>
    </row>
    <row r="160" spans="1:26" s="65" customFormat="1" ht="14.25">
      <c r="A160" s="62"/>
      <c r="B160" s="62"/>
      <c r="C160" s="62"/>
      <c r="D160" s="62"/>
      <c r="E160" s="62"/>
      <c r="F160" s="62"/>
      <c r="G160" s="62"/>
      <c r="H160" s="62"/>
      <c r="I160" s="62"/>
      <c r="K160" s="64"/>
      <c r="M160" s="62"/>
      <c r="N160" s="66"/>
      <c r="O160" s="66"/>
      <c r="P160" s="67"/>
      <c r="Q160" s="68"/>
      <c r="R160" s="68"/>
      <c r="S160" s="68"/>
      <c r="T160" s="68"/>
      <c r="U160" s="68"/>
      <c r="V160" s="62"/>
      <c r="W160" s="62"/>
      <c r="X160" s="62"/>
      <c r="Y160" s="62"/>
      <c r="Z160" s="62"/>
    </row>
    <row r="161" spans="1:26" s="65" customFormat="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K161" s="64"/>
      <c r="M161" s="62"/>
      <c r="N161" s="66"/>
      <c r="O161" s="66"/>
      <c r="P161" s="67"/>
      <c r="Q161" s="68"/>
      <c r="R161" s="68"/>
      <c r="S161" s="68"/>
      <c r="T161" s="68"/>
      <c r="U161" s="68"/>
      <c r="V161" s="62"/>
      <c r="W161" s="62"/>
      <c r="X161" s="62"/>
      <c r="Y161" s="62"/>
      <c r="Z161" s="62"/>
    </row>
    <row r="162" spans="1:26" s="65" customFormat="1" ht="14.25">
      <c r="A162" s="62"/>
      <c r="B162" s="62"/>
      <c r="C162" s="62"/>
      <c r="D162" s="62"/>
      <c r="E162" s="62"/>
      <c r="F162" s="62"/>
      <c r="G162" s="62"/>
      <c r="H162" s="62"/>
      <c r="I162" s="62"/>
      <c r="K162" s="64"/>
      <c r="M162" s="62"/>
      <c r="N162" s="66"/>
      <c r="O162" s="66"/>
      <c r="P162" s="67"/>
      <c r="Q162" s="68"/>
      <c r="R162" s="68"/>
      <c r="S162" s="68"/>
      <c r="T162" s="68"/>
      <c r="U162" s="68"/>
      <c r="V162" s="62"/>
      <c r="W162" s="62"/>
      <c r="X162" s="62"/>
      <c r="Y162" s="62"/>
      <c r="Z162" s="62"/>
    </row>
    <row r="163" spans="1:26" s="65" customFormat="1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K163" s="64"/>
      <c r="M163" s="62"/>
      <c r="N163" s="66"/>
      <c r="O163" s="66"/>
      <c r="P163" s="67"/>
      <c r="Q163" s="68"/>
      <c r="R163" s="68"/>
      <c r="S163" s="68"/>
      <c r="T163" s="68"/>
      <c r="U163" s="68"/>
      <c r="V163" s="62"/>
      <c r="W163" s="62"/>
      <c r="X163" s="62"/>
      <c r="Y163" s="62"/>
      <c r="Z163" s="62"/>
    </row>
    <row r="164" spans="1:26" s="65" customFormat="1" ht="14.25">
      <c r="A164" s="62"/>
      <c r="B164" s="62"/>
      <c r="C164" s="62"/>
      <c r="D164" s="62"/>
      <c r="E164" s="62"/>
      <c r="F164" s="62"/>
      <c r="G164" s="62"/>
      <c r="H164" s="62"/>
      <c r="I164" s="62"/>
      <c r="K164" s="64"/>
      <c r="M164" s="62"/>
      <c r="N164" s="66"/>
      <c r="O164" s="66"/>
      <c r="P164" s="67"/>
      <c r="Q164" s="68"/>
      <c r="R164" s="68"/>
      <c r="S164" s="68"/>
      <c r="T164" s="68"/>
      <c r="U164" s="68"/>
      <c r="V164" s="62"/>
      <c r="W164" s="62"/>
      <c r="X164" s="62"/>
      <c r="Y164" s="62"/>
      <c r="Z164" s="62"/>
    </row>
    <row r="165" spans="1:26" s="65" customFormat="1" ht="14.25">
      <c r="A165" s="62"/>
      <c r="B165" s="62"/>
      <c r="C165" s="62"/>
      <c r="D165" s="62"/>
      <c r="E165" s="62"/>
      <c r="F165" s="62"/>
      <c r="G165" s="62"/>
      <c r="H165" s="62"/>
      <c r="I165" s="62"/>
      <c r="K165" s="64"/>
      <c r="M165" s="62"/>
      <c r="N165" s="66"/>
      <c r="O165" s="66"/>
      <c r="P165" s="67"/>
      <c r="Q165" s="68"/>
      <c r="R165" s="68"/>
      <c r="S165" s="68"/>
      <c r="T165" s="68"/>
      <c r="U165" s="68"/>
      <c r="V165" s="62"/>
      <c r="W165" s="62"/>
      <c r="X165" s="62"/>
      <c r="Y165" s="62"/>
      <c r="Z165" s="62"/>
    </row>
    <row r="166" spans="1:26" s="65" customFormat="1" ht="14.25">
      <c r="A166" s="62"/>
      <c r="B166" s="62"/>
      <c r="C166" s="62"/>
      <c r="D166" s="62"/>
      <c r="E166" s="62"/>
      <c r="F166" s="62"/>
      <c r="G166" s="62"/>
      <c r="H166" s="62"/>
      <c r="I166" s="62"/>
      <c r="K166" s="64"/>
      <c r="M166" s="62"/>
      <c r="N166" s="66"/>
      <c r="O166" s="66"/>
      <c r="P166" s="67"/>
      <c r="Q166" s="68"/>
      <c r="R166" s="68"/>
      <c r="S166" s="68"/>
      <c r="T166" s="68"/>
      <c r="U166" s="68"/>
      <c r="V166" s="62"/>
      <c r="W166" s="62"/>
      <c r="X166" s="62"/>
      <c r="Y166" s="62"/>
      <c r="Z166" s="62"/>
    </row>
    <row r="167" spans="1:26" s="65" customFormat="1" ht="14.25">
      <c r="A167" s="62"/>
      <c r="B167" s="62"/>
      <c r="C167" s="62"/>
      <c r="D167" s="62"/>
      <c r="E167" s="62"/>
      <c r="F167" s="62"/>
      <c r="G167" s="62"/>
      <c r="H167" s="62"/>
      <c r="I167" s="62"/>
      <c r="K167" s="64"/>
      <c r="M167" s="62"/>
      <c r="N167" s="66"/>
      <c r="O167" s="66"/>
      <c r="P167" s="67"/>
      <c r="Q167" s="68"/>
      <c r="R167" s="68"/>
      <c r="S167" s="68"/>
      <c r="T167" s="68"/>
      <c r="U167" s="68"/>
      <c r="V167" s="62"/>
      <c r="W167" s="62"/>
      <c r="X167" s="62"/>
      <c r="Y167" s="62"/>
      <c r="Z167" s="62"/>
    </row>
    <row r="168" spans="1:26" s="65" customFormat="1" ht="14.25">
      <c r="A168" s="62"/>
      <c r="B168" s="62"/>
      <c r="C168" s="62"/>
      <c r="D168" s="62"/>
      <c r="E168" s="62"/>
      <c r="F168" s="62"/>
      <c r="G168" s="62"/>
      <c r="H168" s="62"/>
      <c r="I168" s="62"/>
      <c r="K168" s="64"/>
      <c r="M168" s="62"/>
      <c r="N168" s="66"/>
      <c r="O168" s="66"/>
      <c r="P168" s="67"/>
      <c r="Q168" s="68"/>
      <c r="R168" s="68"/>
      <c r="S168" s="68"/>
      <c r="T168" s="68"/>
      <c r="U168" s="68"/>
      <c r="V168" s="62"/>
      <c r="W168" s="62"/>
      <c r="X168" s="62"/>
      <c r="Y168" s="62"/>
      <c r="Z168" s="62"/>
    </row>
    <row r="169" spans="1:26" s="65" customFormat="1" ht="14.25">
      <c r="A169" s="62"/>
      <c r="B169" s="62"/>
      <c r="C169" s="62"/>
      <c r="D169" s="62"/>
      <c r="E169" s="62"/>
      <c r="F169" s="62"/>
      <c r="G169" s="62"/>
      <c r="H169" s="62"/>
      <c r="I169" s="62"/>
      <c r="K169" s="64"/>
      <c r="M169" s="62"/>
      <c r="N169" s="66"/>
      <c r="O169" s="66"/>
      <c r="P169" s="67"/>
      <c r="Q169" s="68"/>
      <c r="R169" s="68"/>
      <c r="S169" s="68"/>
      <c r="T169" s="68"/>
      <c r="U169" s="68"/>
      <c r="V169" s="62"/>
      <c r="W169" s="62"/>
      <c r="X169" s="62"/>
      <c r="Y169" s="62"/>
      <c r="Z169" s="62"/>
    </row>
    <row r="170" spans="1:26" s="65" customFormat="1" ht="14.25">
      <c r="A170" s="62"/>
      <c r="B170" s="62"/>
      <c r="C170" s="62"/>
      <c r="D170" s="62"/>
      <c r="E170" s="62"/>
      <c r="F170" s="62"/>
      <c r="G170" s="62"/>
      <c r="H170" s="62"/>
      <c r="I170" s="62"/>
      <c r="K170" s="64"/>
      <c r="M170" s="62"/>
      <c r="N170" s="66"/>
      <c r="O170" s="66"/>
      <c r="P170" s="67"/>
      <c r="Q170" s="68"/>
      <c r="R170" s="68"/>
      <c r="S170" s="68"/>
      <c r="T170" s="68"/>
      <c r="U170" s="68"/>
      <c r="V170" s="62"/>
      <c r="W170" s="62"/>
      <c r="X170" s="62"/>
      <c r="Y170" s="62"/>
      <c r="Z170" s="62"/>
    </row>
    <row r="171" spans="1:26" s="65" customFormat="1" ht="14.25">
      <c r="A171" s="62"/>
      <c r="B171" s="62"/>
      <c r="C171" s="62"/>
      <c r="D171" s="62"/>
      <c r="E171" s="62"/>
      <c r="F171" s="62"/>
      <c r="G171" s="62"/>
      <c r="H171" s="62"/>
      <c r="I171" s="62"/>
      <c r="K171" s="64"/>
      <c r="M171" s="62"/>
      <c r="N171" s="66"/>
      <c r="O171" s="66"/>
      <c r="P171" s="67"/>
      <c r="Q171" s="68"/>
      <c r="R171" s="68"/>
      <c r="S171" s="68"/>
      <c r="T171" s="68"/>
      <c r="U171" s="68"/>
      <c r="V171" s="62"/>
      <c r="W171" s="62"/>
      <c r="X171" s="62"/>
      <c r="Y171" s="62"/>
      <c r="Z171" s="62"/>
    </row>
    <row r="172" spans="1:26" s="65" customFormat="1" ht="14.25">
      <c r="A172" s="62"/>
      <c r="B172" s="62"/>
      <c r="C172" s="62"/>
      <c r="D172" s="62"/>
      <c r="E172" s="62"/>
      <c r="F172" s="62"/>
      <c r="G172" s="62"/>
      <c r="H172" s="62"/>
      <c r="I172" s="62"/>
      <c r="K172" s="64"/>
      <c r="M172" s="62"/>
      <c r="N172" s="66"/>
      <c r="O172" s="66"/>
      <c r="P172" s="67"/>
      <c r="Q172" s="68"/>
      <c r="R172" s="68"/>
      <c r="S172" s="68"/>
      <c r="T172" s="68"/>
      <c r="U172" s="68"/>
      <c r="V172" s="62"/>
      <c r="W172" s="62"/>
      <c r="X172" s="62"/>
      <c r="Y172" s="62"/>
      <c r="Z172" s="62"/>
    </row>
    <row r="173" spans="1:26" s="68" customFormat="1" ht="14.25">
      <c r="A173" s="62"/>
      <c r="B173" s="62"/>
      <c r="C173" s="62"/>
      <c r="D173" s="62"/>
      <c r="E173" s="62"/>
      <c r="F173" s="62"/>
      <c r="G173" s="62"/>
      <c r="H173" s="62"/>
      <c r="I173" s="62"/>
      <c r="J173" s="65"/>
      <c r="K173" s="64"/>
      <c r="L173" s="65"/>
      <c r="M173" s="62"/>
      <c r="N173" s="66"/>
      <c r="O173" s="66"/>
      <c r="P173" s="67"/>
      <c r="V173" s="62"/>
      <c r="W173" s="62"/>
      <c r="X173" s="62"/>
      <c r="Y173" s="62"/>
      <c r="Z173" s="62"/>
    </row>
    <row r="174" spans="1:26" s="68" customFormat="1" ht="14.25">
      <c r="A174" s="62"/>
      <c r="B174" s="62"/>
      <c r="C174" s="62"/>
      <c r="D174" s="62"/>
      <c r="E174" s="62"/>
      <c r="F174" s="62"/>
      <c r="G174" s="62"/>
      <c r="H174" s="62"/>
      <c r="I174" s="62"/>
      <c r="J174" s="65"/>
      <c r="K174" s="64"/>
      <c r="L174" s="65"/>
      <c r="M174" s="62"/>
      <c r="N174" s="66"/>
      <c r="O174" s="66"/>
      <c r="P174" s="67"/>
      <c r="V174" s="62"/>
      <c r="W174" s="62"/>
      <c r="X174" s="62"/>
      <c r="Y174" s="62"/>
      <c r="Z174" s="62"/>
    </row>
    <row r="177" spans="1:26" s="68" customFormat="1" ht="18">
      <c r="A177" s="62"/>
      <c r="B177" s="62"/>
      <c r="C177" s="62"/>
      <c r="D177" s="62"/>
      <c r="E177" s="62"/>
      <c r="F177" s="62"/>
      <c r="G177" s="62"/>
      <c r="H177" s="62"/>
      <c r="I177" s="62"/>
      <c r="J177" s="65"/>
      <c r="K177" s="62"/>
      <c r="L177" s="65"/>
      <c r="M177" s="62"/>
      <c r="N177" s="66"/>
      <c r="O177" s="66"/>
      <c r="P177" s="67"/>
      <c r="Q177" s="156"/>
      <c r="R177" s="28" t="s">
        <v>100</v>
      </c>
      <c r="S177" s="28"/>
      <c r="V177" s="62"/>
      <c r="W177" s="62"/>
      <c r="X177" s="62"/>
      <c r="Y177" s="62"/>
      <c r="Z177" s="62"/>
    </row>
    <row r="178" spans="1:26" s="68" customFormat="1" ht="18">
      <c r="A178" s="62"/>
      <c r="B178" s="62"/>
      <c r="C178" s="62"/>
      <c r="D178" s="62"/>
      <c r="E178" s="62"/>
      <c r="F178" s="62"/>
      <c r="G178" s="62"/>
      <c r="H178" s="62"/>
      <c r="I178" s="62"/>
      <c r="J178" s="65"/>
      <c r="K178" s="62"/>
      <c r="L178" s="65"/>
      <c r="M178" s="62"/>
      <c r="N178" s="66"/>
      <c r="O178" s="66"/>
      <c r="P178" s="67"/>
      <c r="Q178" s="156"/>
      <c r="R178" s="28" t="s">
        <v>143</v>
      </c>
      <c r="S178" s="28"/>
      <c r="V178" s="62"/>
      <c r="W178" s="62"/>
      <c r="X178" s="62"/>
      <c r="Y178" s="62"/>
      <c r="Z178" s="62"/>
    </row>
  </sheetData>
  <sheetProtection/>
  <mergeCells count="86">
    <mergeCell ref="L93:N93"/>
    <mergeCell ref="L92:O92"/>
    <mergeCell ref="A91:K91"/>
    <mergeCell ref="A1:Z1"/>
    <mergeCell ref="A2:Z2"/>
    <mergeCell ref="A4:Z4"/>
    <mergeCell ref="A7:A9"/>
    <mergeCell ref="B7:B9"/>
    <mergeCell ref="C7:C9"/>
    <mergeCell ref="D7:D9"/>
    <mergeCell ref="E7:E9"/>
    <mergeCell ref="Q7:Y7"/>
    <mergeCell ref="F7:F9"/>
    <mergeCell ref="G7:G9"/>
    <mergeCell ref="H7:J7"/>
    <mergeCell ref="K7:K9"/>
    <mergeCell ref="L7:L9"/>
    <mergeCell ref="M7:M9"/>
    <mergeCell ref="Z7:Z9"/>
    <mergeCell ref="H8:H9"/>
    <mergeCell ref="I8:I9"/>
    <mergeCell ref="J8:J9"/>
    <mergeCell ref="Q8:Q9"/>
    <mergeCell ref="A73:N73"/>
    <mergeCell ref="N7:N9"/>
    <mergeCell ref="O7:O9"/>
    <mergeCell ref="X8:Y8"/>
    <mergeCell ref="A71:N71"/>
    <mergeCell ref="A74:N74"/>
    <mergeCell ref="A76:N76"/>
    <mergeCell ref="U8:U9"/>
    <mergeCell ref="V8:V9"/>
    <mergeCell ref="W8:W9"/>
    <mergeCell ref="R8:R9"/>
    <mergeCell ref="S8:S9"/>
    <mergeCell ref="T8:T9"/>
    <mergeCell ref="A72:N72"/>
    <mergeCell ref="P7:P9"/>
    <mergeCell ref="L94:T94"/>
    <mergeCell ref="L95:O95"/>
    <mergeCell ref="S95:T95"/>
    <mergeCell ref="A75:N75"/>
    <mergeCell ref="L91:T91"/>
    <mergeCell ref="A88:M88"/>
    <mergeCell ref="A77:N77"/>
    <mergeCell ref="A87:N87"/>
    <mergeCell ref="O77:P77"/>
    <mergeCell ref="A78:N78"/>
    <mergeCell ref="A98:E98"/>
    <mergeCell ref="L96:O96"/>
    <mergeCell ref="S96:T96"/>
    <mergeCell ref="A97:E97"/>
    <mergeCell ref="L97:O97"/>
    <mergeCell ref="S97:T97"/>
    <mergeCell ref="L98:O98"/>
    <mergeCell ref="S98:T98"/>
    <mergeCell ref="O78:P79"/>
    <mergeCell ref="A105:E105"/>
    <mergeCell ref="S102:T102"/>
    <mergeCell ref="A79:J79"/>
    <mergeCell ref="A80:N80"/>
    <mergeCell ref="A85:M85"/>
    <mergeCell ref="A86:N86"/>
    <mergeCell ref="A81:M81"/>
    <mergeCell ref="A84:M84"/>
    <mergeCell ref="A83:N83"/>
    <mergeCell ref="A82:M82"/>
    <mergeCell ref="A94:J94"/>
    <mergeCell ref="A111:C111"/>
    <mergeCell ref="A112:C112"/>
    <mergeCell ref="L99:O99"/>
    <mergeCell ref="S99:T99"/>
    <mergeCell ref="A110:C110"/>
    <mergeCell ref="A107:E107"/>
    <mergeCell ref="A99:E99"/>
    <mergeCell ref="A102:E102"/>
    <mergeCell ref="A113:C113"/>
    <mergeCell ref="A114:C114"/>
    <mergeCell ref="L100:O100"/>
    <mergeCell ref="S100:T100"/>
    <mergeCell ref="L101:O101"/>
    <mergeCell ref="S101:T101"/>
    <mergeCell ref="A103:E103"/>
    <mergeCell ref="A104:E104"/>
    <mergeCell ref="A106:E106"/>
    <mergeCell ref="L102:O102"/>
  </mergeCells>
  <printOptions horizontalCentered="1"/>
  <pageMargins left="0.1968503937007874" right="0.1968503937007874" top="0.3937007874015748" bottom="0.3937007874015748" header="0" footer="0"/>
  <pageSetup fitToHeight="3" fitToWidth="1" horizontalDpi="600" verticalDpi="600" orientation="landscape" paperSize="8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32.140625" style="154" customWidth="1"/>
    <col min="2" max="2" width="26.421875" style="154" customWidth="1"/>
    <col min="3" max="3" width="91.421875" style="62" customWidth="1"/>
    <col min="4" max="4" width="24.7109375" style="62" customWidth="1"/>
    <col min="5" max="5" width="25.7109375" style="155" customWidth="1"/>
    <col min="6" max="6" width="25.7109375" style="62" customWidth="1"/>
    <col min="7" max="7" width="12.140625" style="62" customWidth="1"/>
    <col min="8" max="8" width="14.140625" style="62" customWidth="1"/>
    <col min="9" max="9" width="15.7109375" style="62" customWidth="1"/>
    <col min="10" max="10" width="14.8515625" style="62" customWidth="1"/>
    <col min="11" max="11" width="18.7109375" style="62" customWidth="1"/>
    <col min="12" max="12" width="15.8515625" style="62" customWidth="1"/>
    <col min="13" max="13" width="28.421875" style="62" customWidth="1"/>
    <col min="14" max="14" width="23.7109375" style="62" customWidth="1"/>
    <col min="15" max="16384" width="9.140625" style="62" customWidth="1"/>
  </cols>
  <sheetData>
    <row r="1" spans="1:26" s="75" customFormat="1" ht="18">
      <c r="A1" s="200" t="s">
        <v>515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s="75" customFormat="1" ht="18">
      <c r="A2" s="200" t="s">
        <v>415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2:21" s="75" customFormat="1" ht="14.25">
      <c r="B3" s="62"/>
      <c r="J3" s="76"/>
      <c r="L3" s="76"/>
      <c r="N3" s="77"/>
      <c r="O3" s="77"/>
      <c r="P3" s="78"/>
      <c r="Q3" s="79"/>
      <c r="R3" s="79"/>
      <c r="S3" s="79"/>
      <c r="T3" s="79"/>
      <c r="U3" s="79"/>
    </row>
    <row r="4" spans="1:26" s="75" customFormat="1" ht="18">
      <c r="A4" s="200" t="s">
        <v>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2:21" s="75" customFormat="1" ht="14.25">
      <c r="B5" s="62"/>
      <c r="J5" s="76"/>
      <c r="L5" s="76"/>
      <c r="N5" s="77"/>
      <c r="O5" s="77"/>
      <c r="P5" s="78"/>
      <c r="Q5" s="79"/>
      <c r="R5" s="79"/>
      <c r="S5" s="79"/>
      <c r="T5" s="79"/>
      <c r="U5" s="79"/>
    </row>
    <row r="6" spans="2:21" s="75" customFormat="1" ht="14.25">
      <c r="B6" s="62"/>
      <c r="J6" s="76"/>
      <c r="L6" s="76"/>
      <c r="N6" s="77"/>
      <c r="O6" s="77"/>
      <c r="P6" s="78"/>
      <c r="Q6" s="79"/>
      <c r="R6" s="79"/>
      <c r="S6" s="79"/>
      <c r="T6" s="79"/>
      <c r="U6" s="79"/>
    </row>
    <row r="7" spans="1:14" ht="52.5" customHeight="1">
      <c r="A7" s="262" t="s">
        <v>94</v>
      </c>
      <c r="B7" s="267" t="s">
        <v>16</v>
      </c>
      <c r="C7" s="258" t="s">
        <v>17</v>
      </c>
      <c r="D7" s="258" t="s">
        <v>86</v>
      </c>
      <c r="E7" s="262" t="s">
        <v>18</v>
      </c>
      <c r="F7" s="262" t="s">
        <v>19</v>
      </c>
      <c r="G7" s="258" t="s">
        <v>20</v>
      </c>
      <c r="H7" s="258" t="s">
        <v>39</v>
      </c>
      <c r="I7" s="259" t="s">
        <v>38</v>
      </c>
      <c r="J7" s="259" t="s">
        <v>21</v>
      </c>
      <c r="K7" s="260" t="s">
        <v>37</v>
      </c>
      <c r="L7" s="258" t="s">
        <v>45</v>
      </c>
      <c r="M7" s="258"/>
      <c r="N7" s="262" t="s">
        <v>130</v>
      </c>
    </row>
    <row r="8" spans="1:14" ht="22.5" customHeight="1">
      <c r="A8" s="265"/>
      <c r="B8" s="245"/>
      <c r="C8" s="244"/>
      <c r="D8" s="258"/>
      <c r="E8" s="268"/>
      <c r="F8" s="268"/>
      <c r="G8" s="244"/>
      <c r="H8" s="244"/>
      <c r="I8" s="259"/>
      <c r="J8" s="259"/>
      <c r="K8" s="261"/>
      <c r="L8" s="262" t="s">
        <v>46</v>
      </c>
      <c r="M8" s="262" t="s">
        <v>47</v>
      </c>
      <c r="N8" s="263"/>
    </row>
    <row r="9" spans="1:14" ht="32.25" customHeight="1">
      <c r="A9" s="266"/>
      <c r="B9" s="245"/>
      <c r="C9" s="244"/>
      <c r="D9" s="258"/>
      <c r="E9" s="269"/>
      <c r="F9" s="269"/>
      <c r="G9" s="244"/>
      <c r="H9" s="244"/>
      <c r="I9" s="259"/>
      <c r="J9" s="259"/>
      <c r="K9" s="261"/>
      <c r="L9" s="264"/>
      <c r="M9" s="264"/>
      <c r="N9" s="264"/>
    </row>
    <row r="10" spans="1:14" ht="32.25" customHeight="1">
      <c r="A10" s="70" t="s">
        <v>428</v>
      </c>
      <c r="B10" s="71" t="s">
        <v>430</v>
      </c>
      <c r="C10" s="71" t="s">
        <v>430</v>
      </c>
      <c r="D10" s="71" t="s">
        <v>430</v>
      </c>
      <c r="E10" s="71" t="s">
        <v>430</v>
      </c>
      <c r="F10" s="71" t="s">
        <v>430</v>
      </c>
      <c r="G10" s="71" t="s">
        <v>516</v>
      </c>
      <c r="H10" s="72" t="s">
        <v>430</v>
      </c>
      <c r="I10" s="71" t="s">
        <v>23</v>
      </c>
      <c r="J10" s="71" t="s">
        <v>23</v>
      </c>
      <c r="K10" s="71" t="s">
        <v>517</v>
      </c>
      <c r="L10" s="71" t="s">
        <v>42</v>
      </c>
      <c r="M10" s="71" t="s">
        <v>43</v>
      </c>
      <c r="N10" s="71" t="s">
        <v>430</v>
      </c>
    </row>
    <row r="11" spans="1:14" s="150" customFormat="1" ht="49.5" customHeight="1">
      <c r="A11" s="32" t="s">
        <v>339</v>
      </c>
      <c r="B11" s="85" t="s">
        <v>147</v>
      </c>
      <c r="C11" s="50" t="s">
        <v>374</v>
      </c>
      <c r="D11" s="25" t="s">
        <v>418</v>
      </c>
      <c r="E11" s="83">
        <v>300000</v>
      </c>
      <c r="F11" s="85">
        <v>300000</v>
      </c>
      <c r="G11" s="157" t="s">
        <v>145</v>
      </c>
      <c r="H11" s="25">
        <v>3</v>
      </c>
      <c r="I11" s="158" t="s">
        <v>421</v>
      </c>
      <c r="J11" s="158" t="s">
        <v>421</v>
      </c>
      <c r="K11" s="157">
        <v>4</v>
      </c>
      <c r="L11" s="157"/>
      <c r="M11" s="85"/>
      <c r="N11" s="24"/>
    </row>
    <row r="12" spans="1:14" s="150" customFormat="1" ht="49.5" customHeight="1">
      <c r="A12" s="32" t="s">
        <v>338</v>
      </c>
      <c r="B12" s="85" t="s">
        <v>148</v>
      </c>
      <c r="C12" s="50" t="s">
        <v>361</v>
      </c>
      <c r="D12" s="25" t="s">
        <v>418</v>
      </c>
      <c r="E12" s="83">
        <v>200000</v>
      </c>
      <c r="F12" s="85">
        <v>200000</v>
      </c>
      <c r="G12" s="157" t="s">
        <v>145</v>
      </c>
      <c r="H12" s="25">
        <v>3</v>
      </c>
      <c r="I12" s="158" t="s">
        <v>421</v>
      </c>
      <c r="J12" s="158" t="s">
        <v>421</v>
      </c>
      <c r="K12" s="157">
        <v>4</v>
      </c>
      <c r="L12" s="23"/>
      <c r="M12" s="30"/>
      <c r="N12" s="43"/>
    </row>
    <row r="13" spans="1:14" s="150" customFormat="1" ht="49.5" customHeight="1">
      <c r="A13" s="37" t="s">
        <v>337</v>
      </c>
      <c r="B13" s="90" t="s">
        <v>149</v>
      </c>
      <c r="C13" s="51" t="s">
        <v>375</v>
      </c>
      <c r="D13" s="25" t="s">
        <v>418</v>
      </c>
      <c r="E13" s="88">
        <v>200000</v>
      </c>
      <c r="F13" s="90">
        <v>200000</v>
      </c>
      <c r="G13" s="157" t="s">
        <v>145</v>
      </c>
      <c r="H13" s="25">
        <v>3</v>
      </c>
      <c r="I13" s="158" t="s">
        <v>421</v>
      </c>
      <c r="J13" s="158" t="s">
        <v>421</v>
      </c>
      <c r="K13" s="157">
        <v>4</v>
      </c>
      <c r="L13" s="23"/>
      <c r="M13" s="30"/>
      <c r="N13" s="43"/>
    </row>
    <row r="14" spans="1:14" s="150" customFormat="1" ht="49.5" customHeight="1">
      <c r="A14" s="32" t="s">
        <v>336</v>
      </c>
      <c r="B14" s="85" t="s">
        <v>150</v>
      </c>
      <c r="C14" s="50" t="s">
        <v>376</v>
      </c>
      <c r="D14" s="25" t="s">
        <v>418</v>
      </c>
      <c r="E14" s="83">
        <v>382433.0024</v>
      </c>
      <c r="F14" s="85">
        <v>382433.0024</v>
      </c>
      <c r="G14" s="157" t="s">
        <v>145</v>
      </c>
      <c r="H14" s="25">
        <v>3</v>
      </c>
      <c r="I14" s="158" t="s">
        <v>421</v>
      </c>
      <c r="J14" s="158" t="s">
        <v>421</v>
      </c>
      <c r="K14" s="157">
        <v>4</v>
      </c>
      <c r="L14" s="23"/>
      <c r="M14" s="30"/>
      <c r="N14" s="43"/>
    </row>
    <row r="15" spans="1:14" ht="49.5" customHeight="1">
      <c r="A15" s="41" t="s">
        <v>335</v>
      </c>
      <c r="B15" s="94" t="s">
        <v>162</v>
      </c>
      <c r="C15" s="52" t="s">
        <v>377</v>
      </c>
      <c r="D15" s="25" t="s">
        <v>418</v>
      </c>
      <c r="E15" s="92">
        <v>300080</v>
      </c>
      <c r="F15" s="94">
        <v>300080</v>
      </c>
      <c r="G15" s="157" t="s">
        <v>145</v>
      </c>
      <c r="H15" s="25">
        <v>3</v>
      </c>
      <c r="I15" s="158" t="s">
        <v>421</v>
      </c>
      <c r="J15" s="158" t="s">
        <v>421</v>
      </c>
      <c r="K15" s="157">
        <v>4</v>
      </c>
      <c r="L15" s="23"/>
      <c r="M15" s="30"/>
      <c r="N15" s="43"/>
    </row>
    <row r="16" spans="1:14" ht="49.5" customHeight="1">
      <c r="A16" s="32" t="s">
        <v>334</v>
      </c>
      <c r="B16" s="85" t="s">
        <v>163</v>
      </c>
      <c r="C16" s="50" t="s">
        <v>161</v>
      </c>
      <c r="D16" s="25" t="s">
        <v>418</v>
      </c>
      <c r="E16" s="83">
        <v>809421.16</v>
      </c>
      <c r="F16" s="85">
        <v>809421.16</v>
      </c>
      <c r="G16" s="157" t="s">
        <v>145</v>
      </c>
      <c r="H16" s="25">
        <v>3</v>
      </c>
      <c r="I16" s="158" t="s">
        <v>421</v>
      </c>
      <c r="J16" s="158" t="s">
        <v>421</v>
      </c>
      <c r="K16" s="157">
        <v>3</v>
      </c>
      <c r="L16" s="23"/>
      <c r="M16" s="30"/>
      <c r="N16" s="43"/>
    </row>
    <row r="17" spans="1:14" ht="49.5" customHeight="1">
      <c r="A17" s="32" t="s">
        <v>333</v>
      </c>
      <c r="B17" s="85" t="s">
        <v>189</v>
      </c>
      <c r="C17" s="50" t="s">
        <v>187</v>
      </c>
      <c r="D17" s="25" t="s">
        <v>418</v>
      </c>
      <c r="E17" s="83">
        <v>1686700</v>
      </c>
      <c r="F17" s="85">
        <v>1686700</v>
      </c>
      <c r="G17" s="157" t="s">
        <v>145</v>
      </c>
      <c r="H17" s="25">
        <v>3</v>
      </c>
      <c r="I17" s="158" t="s">
        <v>421</v>
      </c>
      <c r="J17" s="158" t="s">
        <v>421</v>
      </c>
      <c r="K17" s="157">
        <v>2</v>
      </c>
      <c r="L17" s="23"/>
      <c r="M17" s="30"/>
      <c r="N17" s="43"/>
    </row>
    <row r="18" spans="1:14" ht="49.5" customHeight="1">
      <c r="A18" s="32" t="s">
        <v>332</v>
      </c>
      <c r="B18" s="85" t="s">
        <v>192</v>
      </c>
      <c r="C18" s="50" t="s">
        <v>363</v>
      </c>
      <c r="D18" s="25" t="s">
        <v>418</v>
      </c>
      <c r="E18" s="83">
        <v>1000000</v>
      </c>
      <c r="F18" s="85">
        <v>1000000</v>
      </c>
      <c r="G18" s="157" t="s">
        <v>145</v>
      </c>
      <c r="H18" s="25">
        <v>3</v>
      </c>
      <c r="I18" s="158" t="s">
        <v>421</v>
      </c>
      <c r="J18" s="158" t="s">
        <v>421</v>
      </c>
      <c r="K18" s="157">
        <v>1</v>
      </c>
      <c r="L18" s="23"/>
      <c r="M18" s="30"/>
      <c r="N18" s="43"/>
    </row>
    <row r="19" spans="1:14" ht="49.5" customHeight="1">
      <c r="A19" s="32" t="s">
        <v>331</v>
      </c>
      <c r="B19" s="85" t="s">
        <v>191</v>
      </c>
      <c r="C19" s="50" t="s">
        <v>364</v>
      </c>
      <c r="D19" s="25" t="s">
        <v>418</v>
      </c>
      <c r="E19" s="83">
        <v>700000</v>
      </c>
      <c r="F19" s="85">
        <v>700000</v>
      </c>
      <c r="G19" s="157" t="s">
        <v>145</v>
      </c>
      <c r="H19" s="25">
        <v>3</v>
      </c>
      <c r="I19" s="158" t="s">
        <v>421</v>
      </c>
      <c r="J19" s="158" t="s">
        <v>421</v>
      </c>
      <c r="K19" s="157">
        <v>1</v>
      </c>
      <c r="L19" s="23"/>
      <c r="M19" s="30"/>
      <c r="N19" s="43"/>
    </row>
    <row r="20" spans="1:14" ht="49.5" customHeight="1">
      <c r="A20" s="32" t="s">
        <v>330</v>
      </c>
      <c r="B20" s="85" t="s">
        <v>190</v>
      </c>
      <c r="C20" s="50" t="s">
        <v>188</v>
      </c>
      <c r="D20" s="25" t="s">
        <v>418</v>
      </c>
      <c r="E20" s="83">
        <v>250000</v>
      </c>
      <c r="F20" s="85">
        <v>250000</v>
      </c>
      <c r="G20" s="157" t="s">
        <v>145</v>
      </c>
      <c r="H20" s="25">
        <v>3</v>
      </c>
      <c r="I20" s="158" t="s">
        <v>421</v>
      </c>
      <c r="J20" s="158" t="s">
        <v>421</v>
      </c>
      <c r="K20" s="157">
        <v>1</v>
      </c>
      <c r="L20" s="23"/>
      <c r="M20" s="30"/>
      <c r="N20" s="43"/>
    </row>
    <row r="21" spans="1:14" ht="49.5" customHeight="1">
      <c r="A21" s="32" t="s">
        <v>329</v>
      </c>
      <c r="B21" s="85" t="s">
        <v>193</v>
      </c>
      <c r="C21" s="50" t="s">
        <v>365</v>
      </c>
      <c r="D21" s="25" t="s">
        <v>418</v>
      </c>
      <c r="E21" s="83">
        <v>336740</v>
      </c>
      <c r="F21" s="85">
        <v>336740</v>
      </c>
      <c r="G21" s="157" t="s">
        <v>145</v>
      </c>
      <c r="H21" s="25">
        <v>3</v>
      </c>
      <c r="I21" s="158" t="s">
        <v>421</v>
      </c>
      <c r="J21" s="158" t="s">
        <v>421</v>
      </c>
      <c r="K21" s="157">
        <v>1</v>
      </c>
      <c r="L21" s="23"/>
      <c r="M21" s="30"/>
      <c r="N21" s="43"/>
    </row>
    <row r="22" spans="1:14" ht="49.5" customHeight="1">
      <c r="A22" s="32" t="s">
        <v>328</v>
      </c>
      <c r="B22" s="85" t="s">
        <v>224</v>
      </c>
      <c r="C22" s="50" t="s">
        <v>239</v>
      </c>
      <c r="D22" s="25" t="s">
        <v>418</v>
      </c>
      <c r="E22" s="83">
        <v>750000</v>
      </c>
      <c r="F22" s="85">
        <v>750000</v>
      </c>
      <c r="G22" s="157" t="s">
        <v>145</v>
      </c>
      <c r="H22" s="25">
        <v>3</v>
      </c>
      <c r="I22" s="158" t="s">
        <v>421</v>
      </c>
      <c r="J22" s="158" t="s">
        <v>421</v>
      </c>
      <c r="K22" s="157">
        <v>1</v>
      </c>
      <c r="L22" s="23"/>
      <c r="M22" s="30"/>
      <c r="N22" s="43"/>
    </row>
    <row r="23" spans="1:14" ht="49.5" customHeight="1">
      <c r="A23" s="32" t="s">
        <v>327</v>
      </c>
      <c r="B23" s="85" t="s">
        <v>225</v>
      </c>
      <c r="C23" s="50" t="s">
        <v>240</v>
      </c>
      <c r="D23" s="25" t="s">
        <v>418</v>
      </c>
      <c r="E23" s="83">
        <v>1417000</v>
      </c>
      <c r="F23" s="85">
        <v>1417000</v>
      </c>
      <c r="G23" s="157" t="s">
        <v>145</v>
      </c>
      <c r="H23" s="25">
        <v>3</v>
      </c>
      <c r="I23" s="158" t="s">
        <v>421</v>
      </c>
      <c r="J23" s="158" t="s">
        <v>421</v>
      </c>
      <c r="K23" s="157">
        <v>1</v>
      </c>
      <c r="L23" s="23"/>
      <c r="M23" s="30"/>
      <c r="N23" s="43"/>
    </row>
    <row r="24" spans="1:14" ht="49.5" customHeight="1">
      <c r="A24" s="32" t="s">
        <v>326</v>
      </c>
      <c r="B24" s="85" t="s">
        <v>209</v>
      </c>
      <c r="C24" s="50" t="s">
        <v>264</v>
      </c>
      <c r="D24" s="25" t="s">
        <v>418</v>
      </c>
      <c r="E24" s="85">
        <v>100000</v>
      </c>
      <c r="F24" s="85">
        <v>2000000</v>
      </c>
      <c r="G24" s="157" t="s">
        <v>352</v>
      </c>
      <c r="H24" s="25">
        <v>3</v>
      </c>
      <c r="I24" s="158" t="s">
        <v>421</v>
      </c>
      <c r="J24" s="158" t="s">
        <v>421</v>
      </c>
      <c r="K24" s="157">
        <v>2</v>
      </c>
      <c r="L24" s="23"/>
      <c r="M24" s="30"/>
      <c r="N24" s="43"/>
    </row>
    <row r="25" spans="1:14" ht="49.5" customHeight="1">
      <c r="A25" s="32" t="s">
        <v>325</v>
      </c>
      <c r="B25" s="85" t="s">
        <v>210</v>
      </c>
      <c r="C25" s="50" t="s">
        <v>266</v>
      </c>
      <c r="D25" s="25" t="s">
        <v>418</v>
      </c>
      <c r="E25" s="85">
        <v>100000</v>
      </c>
      <c r="F25" s="85">
        <v>1400000</v>
      </c>
      <c r="G25" s="157" t="s">
        <v>352</v>
      </c>
      <c r="H25" s="25">
        <v>3</v>
      </c>
      <c r="I25" s="158" t="s">
        <v>421</v>
      </c>
      <c r="J25" s="158" t="s">
        <v>421</v>
      </c>
      <c r="K25" s="157">
        <v>2</v>
      </c>
      <c r="L25" s="23"/>
      <c r="M25" s="30"/>
      <c r="N25" s="43"/>
    </row>
    <row r="26" spans="1:14" ht="49.5" customHeight="1">
      <c r="A26" s="32" t="s">
        <v>324</v>
      </c>
      <c r="B26" s="85" t="s">
        <v>211</v>
      </c>
      <c r="C26" s="50" t="s">
        <v>265</v>
      </c>
      <c r="D26" s="25" t="s">
        <v>418</v>
      </c>
      <c r="E26" s="85">
        <v>59007.55</v>
      </c>
      <c r="F26" s="85">
        <v>409007.55</v>
      </c>
      <c r="G26" s="157" t="s">
        <v>145</v>
      </c>
      <c r="H26" s="25">
        <v>3</v>
      </c>
      <c r="I26" s="158" t="s">
        <v>421</v>
      </c>
      <c r="J26" s="158" t="s">
        <v>421</v>
      </c>
      <c r="K26" s="157">
        <v>2</v>
      </c>
      <c r="L26" s="23"/>
      <c r="M26" s="30"/>
      <c r="N26" s="43"/>
    </row>
    <row r="27" spans="1:14" ht="49.5" customHeight="1">
      <c r="A27" s="32" t="s">
        <v>323</v>
      </c>
      <c r="B27" s="85" t="s">
        <v>212</v>
      </c>
      <c r="C27" s="50" t="s">
        <v>390</v>
      </c>
      <c r="D27" s="25" t="s">
        <v>418</v>
      </c>
      <c r="E27" s="85">
        <v>50000</v>
      </c>
      <c r="F27" s="85">
        <v>400000</v>
      </c>
      <c r="G27" s="157" t="s">
        <v>355</v>
      </c>
      <c r="H27" s="25">
        <v>3</v>
      </c>
      <c r="I27" s="158" t="s">
        <v>421</v>
      </c>
      <c r="J27" s="158" t="s">
        <v>421</v>
      </c>
      <c r="K27" s="157">
        <v>2</v>
      </c>
      <c r="L27" s="23"/>
      <c r="M27" s="30"/>
      <c r="N27" s="43"/>
    </row>
    <row r="28" spans="1:14" ht="49.5" customHeight="1">
      <c r="A28" s="32" t="s">
        <v>322</v>
      </c>
      <c r="B28" s="85" t="s">
        <v>213</v>
      </c>
      <c r="C28" s="50" t="s">
        <v>391</v>
      </c>
      <c r="D28" s="25" t="s">
        <v>418</v>
      </c>
      <c r="E28" s="85">
        <v>100000</v>
      </c>
      <c r="F28" s="85">
        <v>600000</v>
      </c>
      <c r="G28" s="157" t="s">
        <v>355</v>
      </c>
      <c r="H28" s="25">
        <v>3</v>
      </c>
      <c r="I28" s="158" t="s">
        <v>421</v>
      </c>
      <c r="J28" s="158" t="s">
        <v>421</v>
      </c>
      <c r="K28" s="157">
        <v>2</v>
      </c>
      <c r="L28" s="23"/>
      <c r="M28" s="30"/>
      <c r="N28" s="43"/>
    </row>
    <row r="29" spans="1:14" ht="49.5" customHeight="1">
      <c r="A29" s="32" t="s">
        <v>321</v>
      </c>
      <c r="B29" s="85" t="s">
        <v>214</v>
      </c>
      <c r="C29" s="50" t="s">
        <v>367</v>
      </c>
      <c r="D29" s="25" t="s">
        <v>418</v>
      </c>
      <c r="E29" s="85">
        <v>100000</v>
      </c>
      <c r="F29" s="85">
        <v>600000</v>
      </c>
      <c r="G29" s="157" t="s">
        <v>355</v>
      </c>
      <c r="H29" s="25">
        <v>3</v>
      </c>
      <c r="I29" s="158" t="s">
        <v>421</v>
      </c>
      <c r="J29" s="158" t="s">
        <v>421</v>
      </c>
      <c r="K29" s="157">
        <v>2</v>
      </c>
      <c r="L29" s="23"/>
      <c r="M29" s="30"/>
      <c r="N29" s="43"/>
    </row>
    <row r="30" spans="1:14" ht="49.5" customHeight="1">
      <c r="A30" s="32" t="s">
        <v>320</v>
      </c>
      <c r="B30" s="85" t="s">
        <v>215</v>
      </c>
      <c r="C30" s="50" t="s">
        <v>395</v>
      </c>
      <c r="D30" s="25" t="s">
        <v>418</v>
      </c>
      <c r="E30" s="85">
        <v>100000</v>
      </c>
      <c r="F30" s="85">
        <v>450000</v>
      </c>
      <c r="G30" s="157" t="s">
        <v>145</v>
      </c>
      <c r="H30" s="25">
        <v>3</v>
      </c>
      <c r="I30" s="158" t="s">
        <v>421</v>
      </c>
      <c r="J30" s="158" t="s">
        <v>421</v>
      </c>
      <c r="K30" s="157">
        <v>2</v>
      </c>
      <c r="L30" s="23"/>
      <c r="M30" s="30"/>
      <c r="N30" s="43"/>
    </row>
    <row r="31" spans="1:14" ht="49.5" customHeight="1">
      <c r="A31" s="32" t="s">
        <v>319</v>
      </c>
      <c r="B31" s="85" t="s">
        <v>216</v>
      </c>
      <c r="C31" s="50" t="s">
        <v>397</v>
      </c>
      <c r="D31" s="25" t="s">
        <v>418</v>
      </c>
      <c r="E31" s="85">
        <v>100000</v>
      </c>
      <c r="F31" s="85">
        <v>388000</v>
      </c>
      <c r="G31" s="157" t="s">
        <v>355</v>
      </c>
      <c r="H31" s="25">
        <v>3</v>
      </c>
      <c r="I31" s="158" t="s">
        <v>421</v>
      </c>
      <c r="J31" s="158" t="s">
        <v>421</v>
      </c>
      <c r="K31" s="157">
        <v>2</v>
      </c>
      <c r="L31" s="23"/>
      <c r="M31" s="30"/>
      <c r="N31" s="43"/>
    </row>
    <row r="32" spans="1:14" ht="49.5" customHeight="1">
      <c r="A32" s="32" t="s">
        <v>318</v>
      </c>
      <c r="B32" s="85" t="s">
        <v>217</v>
      </c>
      <c r="C32" s="50" t="s">
        <v>368</v>
      </c>
      <c r="D32" s="25" t="s">
        <v>418</v>
      </c>
      <c r="E32" s="85">
        <v>100000</v>
      </c>
      <c r="F32" s="85">
        <v>430000</v>
      </c>
      <c r="G32" s="157" t="s">
        <v>355</v>
      </c>
      <c r="H32" s="25">
        <v>3</v>
      </c>
      <c r="I32" s="158" t="s">
        <v>421</v>
      </c>
      <c r="J32" s="158" t="s">
        <v>421</v>
      </c>
      <c r="K32" s="157">
        <v>2</v>
      </c>
      <c r="L32" s="23"/>
      <c r="M32" s="30"/>
      <c r="N32" s="43"/>
    </row>
    <row r="33" spans="1:14" ht="49.5" customHeight="1">
      <c r="A33" s="32" t="s">
        <v>317</v>
      </c>
      <c r="B33" s="85" t="s">
        <v>218</v>
      </c>
      <c r="C33" s="50" t="s">
        <v>369</v>
      </c>
      <c r="D33" s="25" t="s">
        <v>418</v>
      </c>
      <c r="E33" s="85">
        <v>50000</v>
      </c>
      <c r="F33" s="85">
        <v>280000</v>
      </c>
      <c r="G33" s="157" t="s">
        <v>355</v>
      </c>
      <c r="H33" s="25">
        <v>3</v>
      </c>
      <c r="I33" s="158" t="s">
        <v>421</v>
      </c>
      <c r="J33" s="158" t="s">
        <v>421</v>
      </c>
      <c r="K33" s="157">
        <v>2</v>
      </c>
      <c r="L33" s="23"/>
      <c r="M33" s="30"/>
      <c r="N33" s="43"/>
    </row>
    <row r="34" spans="1:14" ht="49.5" customHeight="1">
      <c r="A34" s="32" t="s">
        <v>316</v>
      </c>
      <c r="B34" s="85" t="s">
        <v>219</v>
      </c>
      <c r="C34" s="50" t="s">
        <v>392</v>
      </c>
      <c r="D34" s="25" t="s">
        <v>418</v>
      </c>
      <c r="E34" s="85">
        <v>100000</v>
      </c>
      <c r="F34" s="85">
        <v>430000</v>
      </c>
      <c r="G34" s="157" t="s">
        <v>355</v>
      </c>
      <c r="H34" s="25">
        <v>3</v>
      </c>
      <c r="I34" s="158" t="s">
        <v>421</v>
      </c>
      <c r="J34" s="158" t="s">
        <v>421</v>
      </c>
      <c r="K34" s="157">
        <v>2</v>
      </c>
      <c r="L34" s="23"/>
      <c r="M34" s="30"/>
      <c r="N34" s="43"/>
    </row>
    <row r="35" spans="1:14" ht="49.5" customHeight="1">
      <c r="A35" s="32" t="s">
        <v>315</v>
      </c>
      <c r="B35" s="85" t="s">
        <v>220</v>
      </c>
      <c r="C35" s="50" t="s">
        <v>353</v>
      </c>
      <c r="D35" s="25" t="s">
        <v>418</v>
      </c>
      <c r="E35" s="85">
        <v>80000</v>
      </c>
      <c r="F35" s="85">
        <v>380000</v>
      </c>
      <c r="G35" s="157" t="s">
        <v>145</v>
      </c>
      <c r="H35" s="25">
        <v>3</v>
      </c>
      <c r="I35" s="158" t="s">
        <v>421</v>
      </c>
      <c r="J35" s="158" t="s">
        <v>421</v>
      </c>
      <c r="K35" s="157">
        <v>2</v>
      </c>
      <c r="L35" s="23"/>
      <c r="M35" s="30"/>
      <c r="N35" s="43"/>
    </row>
    <row r="36" spans="1:14" ht="99.75" customHeight="1">
      <c r="A36" s="32" t="s">
        <v>314</v>
      </c>
      <c r="B36" s="85" t="s">
        <v>262</v>
      </c>
      <c r="C36" s="50" t="s">
        <v>538</v>
      </c>
      <c r="D36" s="25" t="s">
        <v>418</v>
      </c>
      <c r="E36" s="83">
        <v>551701.27</v>
      </c>
      <c r="F36" s="85">
        <v>551701.27</v>
      </c>
      <c r="G36" s="157" t="s">
        <v>145</v>
      </c>
      <c r="H36" s="25">
        <v>3</v>
      </c>
      <c r="I36" s="158" t="s">
        <v>421</v>
      </c>
      <c r="J36" s="158" t="s">
        <v>421</v>
      </c>
      <c r="K36" s="157">
        <v>2</v>
      </c>
      <c r="L36" s="23"/>
      <c r="M36" s="30"/>
      <c r="N36" s="43"/>
    </row>
    <row r="37" spans="1:14" ht="49.5" customHeight="1">
      <c r="A37" s="32" t="s">
        <v>312</v>
      </c>
      <c r="B37" s="85" t="s">
        <v>275</v>
      </c>
      <c r="C37" s="50" t="s">
        <v>267</v>
      </c>
      <c r="D37" s="25" t="s">
        <v>418</v>
      </c>
      <c r="E37" s="85">
        <v>50250</v>
      </c>
      <c r="F37" s="85">
        <v>310250</v>
      </c>
      <c r="G37" s="157" t="s">
        <v>354</v>
      </c>
      <c r="H37" s="25">
        <v>3</v>
      </c>
      <c r="I37" s="158" t="s">
        <v>421</v>
      </c>
      <c r="J37" s="158" t="s">
        <v>421</v>
      </c>
      <c r="K37" s="157">
        <v>2</v>
      </c>
      <c r="L37" s="23"/>
      <c r="M37" s="30"/>
      <c r="N37" s="43"/>
    </row>
    <row r="38" spans="1:14" ht="49.5" customHeight="1">
      <c r="A38" s="32" t="s">
        <v>311</v>
      </c>
      <c r="B38" s="85" t="s">
        <v>276</v>
      </c>
      <c r="C38" s="50" t="s">
        <v>268</v>
      </c>
      <c r="D38" s="25" t="s">
        <v>418</v>
      </c>
      <c r="E38" s="85">
        <v>50000</v>
      </c>
      <c r="F38" s="85">
        <v>250000</v>
      </c>
      <c r="G38" s="157" t="s">
        <v>354</v>
      </c>
      <c r="H38" s="25">
        <v>3</v>
      </c>
      <c r="I38" s="158" t="s">
        <v>421</v>
      </c>
      <c r="J38" s="158" t="s">
        <v>421</v>
      </c>
      <c r="K38" s="157">
        <v>2</v>
      </c>
      <c r="L38" s="23"/>
      <c r="M38" s="30"/>
      <c r="N38" s="43"/>
    </row>
    <row r="39" spans="1:14" ht="49.5" customHeight="1">
      <c r="A39" s="32" t="s">
        <v>293</v>
      </c>
      <c r="B39" s="85" t="s">
        <v>277</v>
      </c>
      <c r="C39" s="50" t="s">
        <v>269</v>
      </c>
      <c r="D39" s="25" t="s">
        <v>418</v>
      </c>
      <c r="E39" s="85">
        <v>10000</v>
      </c>
      <c r="F39" s="85">
        <v>90000</v>
      </c>
      <c r="G39" s="157" t="s">
        <v>355</v>
      </c>
      <c r="H39" s="25">
        <v>3</v>
      </c>
      <c r="I39" s="158" t="s">
        <v>421</v>
      </c>
      <c r="J39" s="158" t="s">
        <v>421</v>
      </c>
      <c r="K39" s="157">
        <v>2</v>
      </c>
      <c r="L39" s="23"/>
      <c r="M39" s="30"/>
      <c r="N39" s="43"/>
    </row>
    <row r="40" spans="1:14" ht="49.5" customHeight="1">
      <c r="A40" s="32" t="s">
        <v>294</v>
      </c>
      <c r="B40" s="85" t="s">
        <v>278</v>
      </c>
      <c r="C40" s="50" t="s">
        <v>270</v>
      </c>
      <c r="D40" s="25" t="s">
        <v>418</v>
      </c>
      <c r="E40" s="85">
        <v>58450</v>
      </c>
      <c r="F40" s="85">
        <v>558450</v>
      </c>
      <c r="G40" s="157" t="s">
        <v>355</v>
      </c>
      <c r="H40" s="25">
        <v>3</v>
      </c>
      <c r="I40" s="158" t="s">
        <v>421</v>
      </c>
      <c r="J40" s="158" t="s">
        <v>421</v>
      </c>
      <c r="K40" s="157">
        <v>2</v>
      </c>
      <c r="L40" s="23"/>
      <c r="M40" s="30"/>
      <c r="N40" s="43"/>
    </row>
    <row r="41" spans="1:14" ht="49.5" customHeight="1">
      <c r="A41" s="32" t="s">
        <v>295</v>
      </c>
      <c r="B41" s="85" t="s">
        <v>279</v>
      </c>
      <c r="C41" s="50" t="s">
        <v>271</v>
      </c>
      <c r="D41" s="25" t="s">
        <v>418</v>
      </c>
      <c r="E41" s="85">
        <v>50000</v>
      </c>
      <c r="F41" s="85">
        <v>350000</v>
      </c>
      <c r="G41" s="157" t="s">
        <v>354</v>
      </c>
      <c r="H41" s="25">
        <v>3</v>
      </c>
      <c r="I41" s="158" t="s">
        <v>421</v>
      </c>
      <c r="J41" s="158" t="s">
        <v>421</v>
      </c>
      <c r="K41" s="157">
        <v>2</v>
      </c>
      <c r="L41" s="23"/>
      <c r="M41" s="30"/>
      <c r="N41" s="43"/>
    </row>
    <row r="42" spans="1:14" ht="49.5" customHeight="1">
      <c r="A42" s="32" t="s">
        <v>296</v>
      </c>
      <c r="B42" s="85" t="s">
        <v>280</v>
      </c>
      <c r="C42" s="50" t="s">
        <v>272</v>
      </c>
      <c r="D42" s="25" t="s">
        <v>418</v>
      </c>
      <c r="E42" s="85">
        <v>72300</v>
      </c>
      <c r="F42" s="85">
        <v>372300</v>
      </c>
      <c r="G42" s="157" t="s">
        <v>354</v>
      </c>
      <c r="H42" s="25">
        <v>3</v>
      </c>
      <c r="I42" s="158" t="s">
        <v>421</v>
      </c>
      <c r="J42" s="158" t="s">
        <v>421</v>
      </c>
      <c r="K42" s="157">
        <v>2</v>
      </c>
      <c r="L42" s="23"/>
      <c r="M42" s="30"/>
      <c r="N42" s="43"/>
    </row>
    <row r="43" spans="1:14" ht="49.5" customHeight="1">
      <c r="A43" s="32" t="s">
        <v>297</v>
      </c>
      <c r="B43" s="85" t="s">
        <v>281</v>
      </c>
      <c r="C43" s="50" t="s">
        <v>273</v>
      </c>
      <c r="D43" s="25" t="s">
        <v>418</v>
      </c>
      <c r="E43" s="85">
        <v>50000</v>
      </c>
      <c r="F43" s="85">
        <v>250000</v>
      </c>
      <c r="G43" s="157" t="s">
        <v>354</v>
      </c>
      <c r="H43" s="25">
        <v>3</v>
      </c>
      <c r="I43" s="158" t="s">
        <v>421</v>
      </c>
      <c r="J43" s="158" t="s">
        <v>421</v>
      </c>
      <c r="K43" s="157">
        <v>2</v>
      </c>
      <c r="L43" s="23"/>
      <c r="M43" s="30"/>
      <c r="N43" s="43"/>
    </row>
    <row r="44" spans="1:14" ht="49.5" customHeight="1">
      <c r="A44" s="32" t="s">
        <v>298</v>
      </c>
      <c r="B44" s="85" t="s">
        <v>282</v>
      </c>
      <c r="C44" s="50" t="s">
        <v>274</v>
      </c>
      <c r="D44" s="25" t="s">
        <v>418</v>
      </c>
      <c r="E44" s="85">
        <v>50000</v>
      </c>
      <c r="F44" s="85">
        <v>350000</v>
      </c>
      <c r="G44" s="157" t="s">
        <v>354</v>
      </c>
      <c r="H44" s="25">
        <v>3</v>
      </c>
      <c r="I44" s="158" t="s">
        <v>421</v>
      </c>
      <c r="J44" s="158" t="s">
        <v>421</v>
      </c>
      <c r="K44" s="157">
        <v>2</v>
      </c>
      <c r="L44" s="23"/>
      <c r="M44" s="30"/>
      <c r="N44" s="43"/>
    </row>
    <row r="45" spans="1:14" ht="49.5" customHeight="1">
      <c r="A45" s="32" t="s">
        <v>340</v>
      </c>
      <c r="B45" s="85" t="s">
        <v>258</v>
      </c>
      <c r="C45" s="50" t="s">
        <v>387</v>
      </c>
      <c r="D45" s="25" t="s">
        <v>418</v>
      </c>
      <c r="E45" s="83">
        <v>500000</v>
      </c>
      <c r="F45" s="85">
        <v>1000000</v>
      </c>
      <c r="G45" s="157" t="s">
        <v>145</v>
      </c>
      <c r="H45" s="25">
        <v>3</v>
      </c>
      <c r="I45" s="158" t="s">
        <v>421</v>
      </c>
      <c r="J45" s="158" t="s">
        <v>421</v>
      </c>
      <c r="K45" s="157">
        <v>2</v>
      </c>
      <c r="L45" s="23"/>
      <c r="M45" s="30"/>
      <c r="N45" s="43"/>
    </row>
    <row r="46" spans="1:14" ht="49.5" customHeight="1">
      <c r="A46" s="32" t="s">
        <v>341</v>
      </c>
      <c r="B46" s="85" t="s">
        <v>260</v>
      </c>
      <c r="C46" s="50" t="s">
        <v>388</v>
      </c>
      <c r="D46" s="25" t="s">
        <v>418</v>
      </c>
      <c r="E46" s="83">
        <v>1000000</v>
      </c>
      <c r="F46" s="85">
        <v>1999100.27</v>
      </c>
      <c r="G46" s="157" t="s">
        <v>145</v>
      </c>
      <c r="H46" s="25">
        <v>3</v>
      </c>
      <c r="I46" s="158" t="s">
        <v>421</v>
      </c>
      <c r="J46" s="158" t="s">
        <v>421</v>
      </c>
      <c r="K46" s="157">
        <v>2</v>
      </c>
      <c r="L46" s="23"/>
      <c r="M46" s="30"/>
      <c r="N46" s="43"/>
    </row>
    <row r="47" spans="1:14" ht="49.5" customHeight="1">
      <c r="A47" s="32" t="s">
        <v>342</v>
      </c>
      <c r="B47" s="85" t="s">
        <v>261</v>
      </c>
      <c r="C47" s="50" t="s">
        <v>389</v>
      </c>
      <c r="D47" s="25" t="s">
        <v>418</v>
      </c>
      <c r="E47" s="83">
        <v>500000</v>
      </c>
      <c r="F47" s="85">
        <v>1000000</v>
      </c>
      <c r="G47" s="157" t="s">
        <v>145</v>
      </c>
      <c r="H47" s="25">
        <v>3</v>
      </c>
      <c r="I47" s="158" t="s">
        <v>421</v>
      </c>
      <c r="J47" s="158" t="s">
        <v>421</v>
      </c>
      <c r="K47" s="157">
        <v>2</v>
      </c>
      <c r="L47" s="23"/>
      <c r="M47" s="30"/>
      <c r="N47" s="43"/>
    </row>
    <row r="48" spans="1:14" s="166" customFormat="1" ht="69.75" customHeight="1">
      <c r="A48" s="103" t="s">
        <v>358</v>
      </c>
      <c r="B48" s="159" t="s">
        <v>357</v>
      </c>
      <c r="C48" s="96" t="s">
        <v>356</v>
      </c>
      <c r="D48" s="109" t="s">
        <v>435</v>
      </c>
      <c r="E48" s="160">
        <v>1000000</v>
      </c>
      <c r="F48" s="161">
        <v>4000000</v>
      </c>
      <c r="G48" s="162" t="s">
        <v>355</v>
      </c>
      <c r="H48" s="109">
        <v>3</v>
      </c>
      <c r="I48" s="163" t="s">
        <v>421</v>
      </c>
      <c r="J48" s="163" t="s">
        <v>421</v>
      </c>
      <c r="K48" s="162">
        <v>1</v>
      </c>
      <c r="L48" s="164"/>
      <c r="M48" s="95"/>
      <c r="N48" s="165"/>
    </row>
    <row r="49" spans="1:14" ht="49.5" customHeight="1">
      <c r="A49" s="32" t="s">
        <v>300</v>
      </c>
      <c r="B49" s="85" t="s">
        <v>221</v>
      </c>
      <c r="C49" s="50" t="s">
        <v>380</v>
      </c>
      <c r="D49" s="25" t="s">
        <v>418</v>
      </c>
      <c r="E49" s="84">
        <v>2000000</v>
      </c>
      <c r="F49" s="84">
        <v>2000000</v>
      </c>
      <c r="G49" s="157" t="s">
        <v>145</v>
      </c>
      <c r="H49" s="25">
        <v>3</v>
      </c>
      <c r="I49" s="158" t="s">
        <v>421</v>
      </c>
      <c r="J49" s="158" t="s">
        <v>421</v>
      </c>
      <c r="K49" s="157">
        <v>1</v>
      </c>
      <c r="L49" s="23"/>
      <c r="M49" s="30"/>
      <c r="N49" s="43"/>
    </row>
    <row r="50" spans="1:14" ht="49.5" customHeight="1">
      <c r="A50" s="32" t="s">
        <v>301</v>
      </c>
      <c r="B50" s="85" t="s">
        <v>222</v>
      </c>
      <c r="C50" s="50" t="s">
        <v>379</v>
      </c>
      <c r="D50" s="25" t="s">
        <v>418</v>
      </c>
      <c r="E50" s="84">
        <v>500000</v>
      </c>
      <c r="F50" s="84">
        <v>500000</v>
      </c>
      <c r="G50" s="157" t="s">
        <v>145</v>
      </c>
      <c r="H50" s="25">
        <v>3</v>
      </c>
      <c r="I50" s="158" t="s">
        <v>421</v>
      </c>
      <c r="J50" s="158" t="s">
        <v>421</v>
      </c>
      <c r="K50" s="157">
        <v>1</v>
      </c>
      <c r="L50" s="23"/>
      <c r="M50" s="30"/>
      <c r="N50" s="43"/>
    </row>
    <row r="51" spans="1:14" ht="49.5" customHeight="1">
      <c r="A51" s="32" t="s">
        <v>302</v>
      </c>
      <c r="B51" s="85" t="s">
        <v>223</v>
      </c>
      <c r="C51" s="50" t="s">
        <v>381</v>
      </c>
      <c r="D51" s="25" t="s">
        <v>418</v>
      </c>
      <c r="E51" s="84">
        <v>186600</v>
      </c>
      <c r="F51" s="84">
        <v>186600</v>
      </c>
      <c r="G51" s="157" t="s">
        <v>145</v>
      </c>
      <c r="H51" s="25">
        <v>3</v>
      </c>
      <c r="I51" s="158" t="s">
        <v>421</v>
      </c>
      <c r="J51" s="158" t="s">
        <v>421</v>
      </c>
      <c r="K51" s="157">
        <v>1</v>
      </c>
      <c r="L51" s="23"/>
      <c r="M51" s="30"/>
      <c r="N51" s="43"/>
    </row>
    <row r="52" spans="1:14" ht="49.5" customHeight="1">
      <c r="A52" s="32" t="s">
        <v>303</v>
      </c>
      <c r="B52" s="85" t="s">
        <v>164</v>
      </c>
      <c r="C52" s="50" t="s">
        <v>241</v>
      </c>
      <c r="D52" s="25" t="s">
        <v>418</v>
      </c>
      <c r="E52" s="84">
        <v>1016800</v>
      </c>
      <c r="F52" s="84">
        <v>1016800</v>
      </c>
      <c r="G52" s="157" t="s">
        <v>145</v>
      </c>
      <c r="H52" s="25">
        <v>3</v>
      </c>
      <c r="I52" s="158" t="s">
        <v>421</v>
      </c>
      <c r="J52" s="158" t="s">
        <v>421</v>
      </c>
      <c r="K52" s="157">
        <v>1</v>
      </c>
      <c r="L52" s="23"/>
      <c r="M52" s="30"/>
      <c r="N52" s="43"/>
    </row>
    <row r="53" spans="1:14" ht="49.5" customHeight="1">
      <c r="A53" s="32" t="s">
        <v>304</v>
      </c>
      <c r="B53" s="85" t="s">
        <v>165</v>
      </c>
      <c r="C53" s="50" t="s">
        <v>242</v>
      </c>
      <c r="D53" s="25" t="s">
        <v>418</v>
      </c>
      <c r="E53" s="84">
        <v>279217</v>
      </c>
      <c r="F53" s="84">
        <v>279217</v>
      </c>
      <c r="G53" s="157" t="s">
        <v>145</v>
      </c>
      <c r="H53" s="25">
        <v>3</v>
      </c>
      <c r="I53" s="158" t="s">
        <v>421</v>
      </c>
      <c r="J53" s="158" t="s">
        <v>421</v>
      </c>
      <c r="K53" s="157">
        <v>1</v>
      </c>
      <c r="L53" s="23"/>
      <c r="M53" s="30"/>
      <c r="N53" s="43"/>
    </row>
    <row r="54" spans="1:14" ht="49.5" customHeight="1">
      <c r="A54" s="32" t="s">
        <v>305</v>
      </c>
      <c r="B54" s="85" t="s">
        <v>166</v>
      </c>
      <c r="C54" s="50" t="s">
        <v>385</v>
      </c>
      <c r="D54" s="25" t="s">
        <v>418</v>
      </c>
      <c r="E54" s="84">
        <v>200000</v>
      </c>
      <c r="F54" s="84">
        <v>200000</v>
      </c>
      <c r="G54" s="157" t="s">
        <v>145</v>
      </c>
      <c r="H54" s="25">
        <v>3</v>
      </c>
      <c r="I54" s="158" t="s">
        <v>421</v>
      </c>
      <c r="J54" s="158" t="s">
        <v>421</v>
      </c>
      <c r="K54" s="157">
        <v>1</v>
      </c>
      <c r="L54" s="23"/>
      <c r="M54" s="30"/>
      <c r="N54" s="43"/>
    </row>
    <row r="55" spans="1:14" ht="49.5" customHeight="1">
      <c r="A55" s="32" t="s">
        <v>306</v>
      </c>
      <c r="B55" s="85" t="s">
        <v>167</v>
      </c>
      <c r="C55" s="50" t="s">
        <v>382</v>
      </c>
      <c r="D55" s="25" t="s">
        <v>418</v>
      </c>
      <c r="E55" s="84">
        <v>382433</v>
      </c>
      <c r="F55" s="84">
        <v>382433</v>
      </c>
      <c r="G55" s="157" t="s">
        <v>145</v>
      </c>
      <c r="H55" s="25">
        <v>3</v>
      </c>
      <c r="I55" s="158" t="s">
        <v>421</v>
      </c>
      <c r="J55" s="158" t="s">
        <v>421</v>
      </c>
      <c r="K55" s="157">
        <v>1</v>
      </c>
      <c r="L55" s="23"/>
      <c r="M55" s="30"/>
      <c r="N55" s="43"/>
    </row>
    <row r="56" spans="1:14" ht="49.5" customHeight="1">
      <c r="A56" s="32" t="s">
        <v>307</v>
      </c>
      <c r="B56" s="85" t="s">
        <v>168</v>
      </c>
      <c r="C56" s="50" t="s">
        <v>383</v>
      </c>
      <c r="D56" s="25" t="s">
        <v>418</v>
      </c>
      <c r="E56" s="84">
        <v>300000</v>
      </c>
      <c r="F56" s="84">
        <v>300000</v>
      </c>
      <c r="G56" s="157" t="s">
        <v>145</v>
      </c>
      <c r="H56" s="25">
        <v>3</v>
      </c>
      <c r="I56" s="158" t="s">
        <v>421</v>
      </c>
      <c r="J56" s="158" t="s">
        <v>421</v>
      </c>
      <c r="K56" s="157">
        <v>1</v>
      </c>
      <c r="L56" s="23"/>
      <c r="M56" s="30"/>
      <c r="N56" s="43"/>
    </row>
    <row r="57" spans="1:14" ht="49.5" customHeight="1">
      <c r="A57" s="32" t="s">
        <v>308</v>
      </c>
      <c r="B57" s="85" t="s">
        <v>169</v>
      </c>
      <c r="C57" s="50" t="s">
        <v>384</v>
      </c>
      <c r="D57" s="25" t="s">
        <v>418</v>
      </c>
      <c r="E57" s="84">
        <v>300000</v>
      </c>
      <c r="F57" s="84">
        <v>300000</v>
      </c>
      <c r="G57" s="157" t="s">
        <v>145</v>
      </c>
      <c r="H57" s="25">
        <v>3</v>
      </c>
      <c r="I57" s="158" t="s">
        <v>421</v>
      </c>
      <c r="J57" s="158" t="s">
        <v>421</v>
      </c>
      <c r="K57" s="157">
        <v>1</v>
      </c>
      <c r="L57" s="23"/>
      <c r="M57" s="30"/>
      <c r="N57" s="43"/>
    </row>
    <row r="58" spans="1:14" ht="49.5" customHeight="1">
      <c r="A58" s="32" t="s">
        <v>309</v>
      </c>
      <c r="B58" s="85" t="s">
        <v>170</v>
      </c>
      <c r="C58" s="50" t="s">
        <v>386</v>
      </c>
      <c r="D58" s="25" t="s">
        <v>418</v>
      </c>
      <c r="E58" s="84">
        <v>200000</v>
      </c>
      <c r="F58" s="84">
        <v>200000</v>
      </c>
      <c r="G58" s="157" t="s">
        <v>145</v>
      </c>
      <c r="H58" s="25">
        <v>3</v>
      </c>
      <c r="I58" s="158" t="s">
        <v>421</v>
      </c>
      <c r="J58" s="158" t="s">
        <v>421</v>
      </c>
      <c r="K58" s="157">
        <v>1</v>
      </c>
      <c r="L58" s="23"/>
      <c r="M58" s="30"/>
      <c r="N58" s="43"/>
    </row>
    <row r="59" spans="1:14" ht="99.75" customHeight="1">
      <c r="A59" s="32" t="s">
        <v>347</v>
      </c>
      <c r="B59" s="85" t="s">
        <v>253</v>
      </c>
      <c r="C59" s="50" t="s">
        <v>539</v>
      </c>
      <c r="D59" s="25" t="s">
        <v>418</v>
      </c>
      <c r="E59" s="84">
        <v>236713.79</v>
      </c>
      <c r="F59" s="84">
        <v>630921.32</v>
      </c>
      <c r="G59" s="157" t="s">
        <v>145</v>
      </c>
      <c r="H59" s="25">
        <v>3</v>
      </c>
      <c r="I59" s="158" t="s">
        <v>421</v>
      </c>
      <c r="J59" s="158" t="s">
        <v>421</v>
      </c>
      <c r="K59" s="157">
        <v>1</v>
      </c>
      <c r="L59" s="23"/>
      <c r="M59" s="30"/>
      <c r="N59" s="43"/>
    </row>
    <row r="60" spans="1:14" ht="49.5" customHeight="1">
      <c r="A60" s="32" t="s">
        <v>446</v>
      </c>
      <c r="B60" s="85" t="s">
        <v>445</v>
      </c>
      <c r="C60" s="50" t="s">
        <v>447</v>
      </c>
      <c r="D60" s="25" t="s">
        <v>418</v>
      </c>
      <c r="E60" s="84">
        <v>400587</v>
      </c>
      <c r="F60" s="84">
        <v>400587</v>
      </c>
      <c r="G60" s="157" t="s">
        <v>145</v>
      </c>
      <c r="H60" s="25">
        <v>3</v>
      </c>
      <c r="I60" s="158" t="s">
        <v>421</v>
      </c>
      <c r="J60" s="158" t="s">
        <v>421</v>
      </c>
      <c r="K60" s="157">
        <v>1</v>
      </c>
      <c r="L60" s="23"/>
      <c r="M60" s="30"/>
      <c r="N60" s="43"/>
    </row>
    <row r="61" spans="1:14" ht="49.5" customHeight="1">
      <c r="A61" s="32" t="s">
        <v>450</v>
      </c>
      <c r="B61" s="85" t="s">
        <v>449</v>
      </c>
      <c r="C61" s="50" t="s">
        <v>451</v>
      </c>
      <c r="D61" s="25" t="s">
        <v>418</v>
      </c>
      <c r="E61" s="84">
        <v>440646</v>
      </c>
      <c r="F61" s="84">
        <v>440646</v>
      </c>
      <c r="G61" s="157" t="s">
        <v>145</v>
      </c>
      <c r="H61" s="25">
        <v>3</v>
      </c>
      <c r="I61" s="158" t="s">
        <v>421</v>
      </c>
      <c r="J61" s="158" t="s">
        <v>421</v>
      </c>
      <c r="K61" s="157">
        <v>1</v>
      </c>
      <c r="L61" s="23"/>
      <c r="M61" s="30"/>
      <c r="N61" s="43"/>
    </row>
    <row r="62" spans="1:13" ht="30" customHeight="1">
      <c r="A62" s="151"/>
      <c r="B62" s="46"/>
      <c r="C62" s="22"/>
      <c r="D62" s="26"/>
      <c r="E62" s="183">
        <f>SUM(E11:E61)</f>
        <v>19757079.7724</v>
      </c>
      <c r="F62" s="184">
        <f>SUM(F11:F61)</f>
        <v>34018387.5724</v>
      </c>
      <c r="G62" s="28"/>
      <c r="H62" s="44"/>
      <c r="I62" s="45"/>
      <c r="J62" s="45"/>
      <c r="K62" s="28"/>
      <c r="L62" s="27"/>
      <c r="M62" s="46"/>
    </row>
    <row r="63" spans="1:13" ht="19.5" customHeight="1">
      <c r="A63" s="151"/>
      <c r="B63" s="46"/>
      <c r="C63" s="22"/>
      <c r="D63" s="26"/>
      <c r="E63" s="152"/>
      <c r="F63" s="153"/>
      <c r="G63" s="28"/>
      <c r="H63" s="44"/>
      <c r="I63" s="45"/>
      <c r="J63" s="45"/>
      <c r="K63" s="28"/>
      <c r="L63" s="27"/>
      <c r="M63" s="46"/>
    </row>
    <row r="64" spans="8:10" ht="19.5" customHeight="1">
      <c r="H64" s="156"/>
      <c r="I64" s="28" t="s">
        <v>373</v>
      </c>
      <c r="J64" s="28"/>
    </row>
    <row r="65" spans="8:10" ht="24.75">
      <c r="H65" s="156"/>
      <c r="I65" s="28" t="s">
        <v>143</v>
      </c>
      <c r="J65" s="28"/>
    </row>
    <row r="66" spans="1:14" ht="12.75" customHeight="1">
      <c r="A66" s="226" t="s">
        <v>518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1:14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ht="12.75">
      <c r="A68" s="121" t="s">
        <v>519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2.75">
      <c r="A69" s="228" t="s">
        <v>520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55"/>
      <c r="M69" s="55"/>
      <c r="N69" s="55"/>
    </row>
    <row r="70" spans="1:14" ht="12.75">
      <c r="A70" s="226" t="s">
        <v>521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55"/>
      <c r="M70" s="55"/>
      <c r="N70" s="55"/>
    </row>
    <row r="71" spans="1:14" ht="12.75">
      <c r="A71" s="228" t="s">
        <v>522</v>
      </c>
      <c r="B71" s="228"/>
      <c r="C71" s="228"/>
      <c r="D71" s="55"/>
      <c r="E71" s="55"/>
      <c r="F71" s="55"/>
      <c r="G71" s="55"/>
      <c r="H71" s="55"/>
      <c r="I71" s="236"/>
      <c r="J71" s="236"/>
      <c r="K71" s="57"/>
      <c r="L71" s="57"/>
      <c r="M71" s="55"/>
      <c r="N71" s="55"/>
    </row>
    <row r="72" spans="1:14" ht="12.75">
      <c r="A72" s="228" t="s">
        <v>523</v>
      </c>
      <c r="B72" s="228"/>
      <c r="C72" s="228"/>
      <c r="D72" s="55"/>
      <c r="E72" s="55"/>
      <c r="F72" s="55"/>
      <c r="G72" s="55"/>
      <c r="H72" s="55"/>
      <c r="I72" s="227"/>
      <c r="J72" s="227"/>
      <c r="K72" s="55"/>
      <c r="L72" s="57"/>
      <c r="M72" s="55"/>
      <c r="N72" s="55"/>
    </row>
    <row r="73" spans="1:14" ht="12.75">
      <c r="A73" s="228" t="s">
        <v>524</v>
      </c>
      <c r="B73" s="228"/>
      <c r="C73" s="228"/>
      <c r="D73" s="55"/>
      <c r="E73" s="55"/>
      <c r="F73" s="55"/>
      <c r="G73" s="55"/>
      <c r="H73" s="55"/>
      <c r="I73" s="227"/>
      <c r="J73" s="227"/>
      <c r="K73" s="55"/>
      <c r="L73" s="55"/>
      <c r="M73" s="55"/>
      <c r="N73" s="55"/>
    </row>
    <row r="74" spans="1:14" ht="12.75">
      <c r="A74" s="228" t="s">
        <v>525</v>
      </c>
      <c r="B74" s="228"/>
      <c r="C74" s="228"/>
      <c r="D74" s="55"/>
      <c r="E74" s="55"/>
      <c r="F74" s="55"/>
      <c r="G74" s="55"/>
      <c r="H74" s="55"/>
      <c r="I74" s="227"/>
      <c r="J74" s="227"/>
      <c r="K74" s="55"/>
      <c r="L74" s="55"/>
      <c r="M74" s="55"/>
      <c r="N74" s="55"/>
    </row>
    <row r="75" spans="1:14" ht="12.75">
      <c r="A75" s="228" t="s">
        <v>526</v>
      </c>
      <c r="B75" s="228"/>
      <c r="C75" s="228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</row>
    <row r="76" spans="1:14" ht="12.75">
      <c r="A76" s="228" t="s">
        <v>527</v>
      </c>
      <c r="B76" s="228"/>
      <c r="C76" s="22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1:14" ht="12.75">
      <c r="A77" s="228" t="s">
        <v>528</v>
      </c>
      <c r="B77" s="228"/>
      <c r="C77" s="228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1:14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1:14" ht="12.75">
      <c r="A79" s="121" t="s">
        <v>517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</row>
    <row r="80" spans="1:14" ht="12.75">
      <c r="A80" s="228" t="s">
        <v>529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55"/>
      <c r="M80" s="55"/>
      <c r="N80" s="55"/>
    </row>
    <row r="81" spans="1:14" ht="12.75">
      <c r="A81" s="228" t="s">
        <v>530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55"/>
      <c r="M81" s="55"/>
      <c r="N81" s="55"/>
    </row>
    <row r="82" spans="1:14" ht="12.75">
      <c r="A82" s="228" t="s">
        <v>531</v>
      </c>
      <c r="B82" s="22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ht="12.75">
      <c r="A83" s="228" t="s">
        <v>532</v>
      </c>
      <c r="B83" s="22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</sheetData>
  <sheetProtection/>
  <mergeCells count="34">
    <mergeCell ref="A83:B83"/>
    <mergeCell ref="A75:C75"/>
    <mergeCell ref="A76:C76"/>
    <mergeCell ref="A77:C77"/>
    <mergeCell ref="A80:K80"/>
    <mergeCell ref="A81:K81"/>
    <mergeCell ref="A82:B82"/>
    <mergeCell ref="A66:N66"/>
    <mergeCell ref="A69:K69"/>
    <mergeCell ref="A70:K70"/>
    <mergeCell ref="A71:C71"/>
    <mergeCell ref="I71:J71"/>
    <mergeCell ref="A72:C72"/>
    <mergeCell ref="I72:J74"/>
    <mergeCell ref="A73:C73"/>
    <mergeCell ref="A74:C74"/>
    <mergeCell ref="A1:N1"/>
    <mergeCell ref="A2:N2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M7"/>
    <mergeCell ref="N7:N9"/>
    <mergeCell ref="L8:L9"/>
    <mergeCell ref="M8:M9"/>
  </mergeCells>
  <printOptions horizontalCentered="1"/>
  <pageMargins left="0.1968503937007874" right="0.1968503937007874" top="0.3937007874015748" bottom="0.5905511811023623" header="0" footer="0"/>
  <pageSetup fitToHeight="3" fitToWidth="1" horizontalDpi="600" verticalDpi="600" orientation="landscape" paperSize="8" scale="5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5.710937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">
      <c r="A1" s="200" t="s">
        <v>426</v>
      </c>
      <c r="B1" s="200"/>
      <c r="C1" s="200"/>
      <c r="D1" s="200"/>
      <c r="E1" s="200"/>
      <c r="F1" s="200"/>
    </row>
    <row r="2" spans="1:6" ht="18">
      <c r="A2" s="200" t="s">
        <v>415</v>
      </c>
      <c r="B2" s="200"/>
      <c r="C2" s="200"/>
      <c r="D2" s="200"/>
      <c r="E2" s="200"/>
      <c r="F2" s="200"/>
    </row>
    <row r="3" spans="1:5" ht="15" customHeight="1">
      <c r="A3" s="205" t="s">
        <v>0</v>
      </c>
      <c r="B3" s="206"/>
      <c r="C3" s="206"/>
      <c r="D3" s="206"/>
      <c r="E3" s="206"/>
    </row>
    <row r="4" spans="1:6" ht="18">
      <c r="A4" s="200" t="s">
        <v>427</v>
      </c>
      <c r="B4" s="200"/>
      <c r="C4" s="200"/>
      <c r="D4" s="200"/>
      <c r="E4" s="200"/>
      <c r="F4" s="200"/>
    </row>
    <row r="5" spans="1:6" ht="18">
      <c r="A5" s="200" t="s">
        <v>123</v>
      </c>
      <c r="B5" s="200"/>
      <c r="C5" s="200"/>
      <c r="D5" s="200"/>
      <c r="E5" s="200"/>
      <c r="F5" s="200"/>
    </row>
    <row r="7" spans="1:6" ht="12.75" customHeight="1">
      <c r="A7" s="262" t="s">
        <v>94</v>
      </c>
      <c r="B7" s="267" t="s">
        <v>16</v>
      </c>
      <c r="C7" s="258" t="s">
        <v>17</v>
      </c>
      <c r="D7" s="267" t="s">
        <v>19</v>
      </c>
      <c r="E7" s="258" t="s">
        <v>39</v>
      </c>
      <c r="F7" s="258" t="s">
        <v>431</v>
      </c>
    </row>
    <row r="8" spans="1:6" ht="12.75">
      <c r="A8" s="263"/>
      <c r="B8" s="246"/>
      <c r="C8" s="244"/>
      <c r="D8" s="246"/>
      <c r="E8" s="244"/>
      <c r="F8" s="244"/>
    </row>
    <row r="9" spans="1:6" ht="12.75" customHeight="1">
      <c r="A9" s="263"/>
      <c r="B9" s="246"/>
      <c r="C9" s="244"/>
      <c r="D9" s="246"/>
      <c r="E9" s="244"/>
      <c r="F9" s="244"/>
    </row>
    <row r="10" spans="1:6" ht="12.75">
      <c r="A10" s="264"/>
      <c r="B10" s="246"/>
      <c r="C10" s="244"/>
      <c r="D10" s="246"/>
      <c r="E10" s="244"/>
      <c r="F10" s="244"/>
    </row>
    <row r="11" spans="1:6" s="55" customFormat="1" ht="50.25" customHeight="1">
      <c r="A11" s="70" t="s">
        <v>428</v>
      </c>
      <c r="B11" s="72" t="s">
        <v>429</v>
      </c>
      <c r="C11" s="72" t="s">
        <v>429</v>
      </c>
      <c r="D11" s="72" t="s">
        <v>429</v>
      </c>
      <c r="E11" s="71" t="s">
        <v>430</v>
      </c>
      <c r="F11" s="71" t="s">
        <v>43</v>
      </c>
    </row>
    <row r="12" spans="1:6" s="55" customFormat="1" ht="50.25" customHeight="1">
      <c r="A12" s="99" t="s">
        <v>310</v>
      </c>
      <c r="B12" s="95" t="s">
        <v>349</v>
      </c>
      <c r="C12" s="97" t="s">
        <v>371</v>
      </c>
      <c r="D12" s="98">
        <v>2000000</v>
      </c>
      <c r="E12" s="81">
        <v>3</v>
      </c>
      <c r="F12" s="105" t="s">
        <v>433</v>
      </c>
    </row>
    <row r="13" spans="1:6" s="55" customFormat="1" ht="60" customHeight="1">
      <c r="A13" s="99" t="s">
        <v>313</v>
      </c>
      <c r="B13" s="95" t="s">
        <v>348</v>
      </c>
      <c r="C13" s="97" t="s">
        <v>378</v>
      </c>
      <c r="D13" s="98">
        <v>1000000</v>
      </c>
      <c r="E13" s="81">
        <v>3</v>
      </c>
      <c r="F13" s="105" t="s">
        <v>433</v>
      </c>
    </row>
    <row r="14" spans="1:6" s="55" customFormat="1" ht="60" customHeight="1">
      <c r="A14" s="99" t="s">
        <v>299</v>
      </c>
      <c r="B14" s="95" t="s">
        <v>291</v>
      </c>
      <c r="C14" s="97" t="s">
        <v>292</v>
      </c>
      <c r="D14" s="98">
        <v>2000000</v>
      </c>
      <c r="E14" s="81">
        <v>3</v>
      </c>
      <c r="F14" s="105" t="s">
        <v>433</v>
      </c>
    </row>
    <row r="16" spans="1:3" ht="12.75">
      <c r="A16" s="7"/>
      <c r="B16" s="9"/>
      <c r="C16" s="9"/>
    </row>
    <row r="17" ht="12.75">
      <c r="D17" s="49" t="s">
        <v>373</v>
      </c>
    </row>
    <row r="18" ht="12.75">
      <c r="D18" s="4" t="s">
        <v>143</v>
      </c>
    </row>
    <row r="22" spans="1:2" ht="30" customHeight="1">
      <c r="A22" s="271" t="s">
        <v>432</v>
      </c>
      <c r="B22" s="271"/>
    </row>
    <row r="23" spans="1:2" ht="39" customHeight="1">
      <c r="A23" s="270"/>
      <c r="B23" s="270"/>
    </row>
  </sheetData>
  <sheetProtection/>
  <mergeCells count="13">
    <mergeCell ref="A23:B23"/>
    <mergeCell ref="A3:E3"/>
    <mergeCell ref="A22:B22"/>
    <mergeCell ref="B7:B10"/>
    <mergeCell ref="A7:A10"/>
    <mergeCell ref="C7:C10"/>
    <mergeCell ref="A4:F4"/>
    <mergeCell ref="A5:F5"/>
    <mergeCell ref="A1:F1"/>
    <mergeCell ref="A2:F2"/>
    <mergeCell ref="F7:F10"/>
    <mergeCell ref="D7:D10"/>
    <mergeCell ref="E7:E10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Rende Rossella</cp:lastModifiedBy>
  <cp:lastPrinted>2023-02-23T11:05:49Z</cp:lastPrinted>
  <dcterms:created xsi:type="dcterms:W3CDTF">2016-06-08T15:54:56Z</dcterms:created>
  <dcterms:modified xsi:type="dcterms:W3CDTF">2023-06-21T18:14:47Z</dcterms:modified>
  <cp:category/>
  <cp:version/>
  <cp:contentType/>
  <cp:contentStatus/>
</cp:coreProperties>
</file>